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l01jofls1\0600200_障がい福祉課$\00 課内共有\41 社会福祉施設等施設整備費補助金関係\02_補助対象事業の公募関係\R7年度公募実施方針\04　実施起案\申請様式\児\"/>
    </mc:Choice>
  </mc:AlternateContent>
  <bookViews>
    <workbookView xWindow="-120" yWindow="-120" windowWidth="29040" windowHeight="15840" tabRatio="607" activeTab="1"/>
  </bookViews>
  <sheets>
    <sheet name="提出媒体" sheetId="2" r:id="rId1"/>
    <sheet name="記載要領" sheetId="12" r:id="rId2"/>
    <sheet name="パラメータ" sheetId="3" state="hidden" r:id="rId3"/>
    <sheet name="都道府県・市区町村" sheetId="4" state="hidden" r:id="rId4"/>
    <sheet name="指定都市・中核市" sheetId="5" state="hidden" r:id="rId5"/>
    <sheet name="Sheet2" sheetId="6" state="hidden" r:id="rId6"/>
    <sheet name="都道府県" sheetId="7" state="hidden" r:id="rId7"/>
  </sheets>
  <definedNames>
    <definedName name="_xlnm._FilterDatabase" localSheetId="1" hidden="1">記載要領!$A$3:$P$237</definedName>
    <definedName name="_xlnm._FilterDatabase" localSheetId="0" hidden="1">提出媒体!$A$3:$Q$237</definedName>
    <definedName name="_xlnm._FilterDatabase" localSheetId="3">都道府県・市区町村!$A$1:$F$1789</definedName>
    <definedName name="_xlnm.Print_Area" localSheetId="1">記載要領!$B$1:$P$21</definedName>
    <definedName name="_xlnm.Print_Area" localSheetId="0">提出媒体!$A$1:$Q$238</definedName>
    <definedName name="Z_00C17EF9_DE8D_4ED9_AE84_66F2A93EDFD8_.wvu.FilterData" localSheetId="1" hidden="1">記載要領!$A$3:$N$107</definedName>
    <definedName name="Z_00C17EF9_DE8D_4ED9_AE84_66F2A93EDFD8_.wvu.FilterData" localSheetId="0" hidden="1">提出媒体!$A$3:$O$107</definedName>
    <definedName name="Z_04D487A1_8D58_4FF8_955E_627BF4756CB9_.wvu.FilterData" localSheetId="1" hidden="1">記載要領!$A$3:$N$107</definedName>
    <definedName name="Z_04D487A1_8D58_4FF8_955E_627BF4756CB9_.wvu.FilterData" localSheetId="0" hidden="1">提出媒体!$A$3:$O$107</definedName>
    <definedName name="Z_04D487A1_8D58_4FF8_955E_627BF4756CB9_.wvu.FilterData" localSheetId="3" hidden="1">都道府県・市区町村!$A$1:$F$1789</definedName>
    <definedName name="Z_04D487A1_8D58_4FF8_955E_627BF4756CB9_.wvu.PrintArea" localSheetId="1" hidden="1">記載要領!$D$1:$N$51</definedName>
    <definedName name="Z_04D487A1_8D58_4FF8_955E_627BF4756CB9_.wvu.PrintArea" localSheetId="0" hidden="1">提出媒体!$D$1:$O$51</definedName>
    <definedName name="Z_04D487A1_8D58_4FF8_955E_627BF4756CB9_.wvu.PrintTitles" localSheetId="1" hidden="1">記載要領!$1:$2</definedName>
    <definedName name="Z_04D487A1_8D58_4FF8_955E_627BF4756CB9_.wvu.PrintTitles" localSheetId="0" hidden="1">提出媒体!$1:$2</definedName>
    <definedName name="Z_190C8F83_B3B6_4344_A839_C6BA3DEFED7E_.wvu.FilterData" localSheetId="1" hidden="1">記載要領!$B$3:$N$107</definedName>
    <definedName name="Z_190C8F83_B3B6_4344_A839_C6BA3DEFED7E_.wvu.FilterData" localSheetId="0" hidden="1">提出媒体!$B$3:$O$107</definedName>
    <definedName name="Z_1CAB2264_A104_44D8_8CA4_7ACA5B9E0EA7_.wvu.FilterData" localSheetId="1" hidden="1">記載要領!$A$3:$N$107</definedName>
    <definedName name="Z_1CAB2264_A104_44D8_8CA4_7ACA5B9E0EA7_.wvu.FilterData" localSheetId="0" hidden="1">提出媒体!$A$3:$O$107</definedName>
    <definedName name="Z_217CF35B_1C09_4628_B716_B9DE4FB70CB9_.wvu.FilterData" localSheetId="1" hidden="1">記載要領!$A$3:$N$107</definedName>
    <definedName name="Z_217CF35B_1C09_4628_B716_B9DE4FB70CB9_.wvu.FilterData" localSheetId="0" hidden="1">提出媒体!$A$3:$O$107</definedName>
    <definedName name="Z_2FB9DF30_F0AC_426E_B431_2EACFAD82270_.wvu.FilterData" localSheetId="1" hidden="1">記載要領!$A$3:$N$107</definedName>
    <definedName name="Z_2FB9DF30_F0AC_426E_B431_2EACFAD82270_.wvu.FilterData" localSheetId="0" hidden="1">提出媒体!$A$3:$O$107</definedName>
    <definedName name="Z_344537D4_13D8_4882_822A_B679A643FBE5_.wvu.FilterData" localSheetId="1" hidden="1">記載要領!$B$3:$N$107</definedName>
    <definedName name="Z_344537D4_13D8_4882_822A_B679A643FBE5_.wvu.FilterData" localSheetId="0" hidden="1">提出媒体!$B$3:$O$107</definedName>
    <definedName name="Z_4061C03A_5794_462F_907D_C139360981BB_.wvu.FilterData" localSheetId="1" hidden="1">記載要領!$B$3:$N$107</definedName>
    <definedName name="Z_4061C03A_5794_462F_907D_C139360981BB_.wvu.FilterData" localSheetId="0" hidden="1">提出媒体!$B$3:$O$107</definedName>
    <definedName name="Z_433EF360_751F_434E_8E17_6882AAE9BBAF_.wvu.FilterData" localSheetId="1" hidden="1">記載要領!$A$3:$N$107</definedName>
    <definedName name="Z_433EF360_751F_434E_8E17_6882AAE9BBAF_.wvu.FilterData" localSheetId="0" hidden="1">提出媒体!$A$3:$O$107</definedName>
    <definedName name="Z_4B4F41E7_5526_49C9_A7CC_F537D8FB3DDE_.wvu.FilterData" localSheetId="1" hidden="1">記載要領!$A$3:$N$107</definedName>
    <definedName name="Z_4B4F41E7_5526_49C9_A7CC_F537D8FB3DDE_.wvu.FilterData" localSheetId="0" hidden="1">提出媒体!$A$3:$O$107</definedName>
    <definedName name="Z_5456CB35_0BCE_4EC5_9726_8A21AC7FA12F_.wvu.FilterData" localSheetId="1" hidden="1">記載要領!$B$3:$N$107</definedName>
    <definedName name="Z_5456CB35_0BCE_4EC5_9726_8A21AC7FA12F_.wvu.FilterData" localSheetId="0" hidden="1">提出媒体!$B$3:$O$107</definedName>
    <definedName name="Z_5726D259_3FF5_4791_97B2_2F227090B265_.wvu.FilterData" localSheetId="1" hidden="1">記載要領!$B$3:$N$107</definedName>
    <definedName name="Z_5726D259_3FF5_4791_97B2_2F227090B265_.wvu.FilterData" localSheetId="0" hidden="1">提出媒体!$B$3:$O$107</definedName>
    <definedName name="Z_5E8B76BA_AFC7_4B77_8286_348A23BDF569_.wvu.FilterData" localSheetId="1" hidden="1">記載要領!$A$3:$N$107</definedName>
    <definedName name="Z_5E8B76BA_AFC7_4B77_8286_348A23BDF569_.wvu.FilterData" localSheetId="0" hidden="1">提出媒体!$A$3:$O$107</definedName>
    <definedName name="Z_604470F9_B369_4DE4_91DB_79C378FCC36C_.wvu.FilterData" localSheetId="1" hidden="1">記載要領!$A$3:$N$107</definedName>
    <definedName name="Z_604470F9_B369_4DE4_91DB_79C378FCC36C_.wvu.FilterData" localSheetId="0" hidden="1">提出媒体!$A$3:$O$107</definedName>
    <definedName name="Z_625E40F3_CF6A_405D_A199_5DE81E5C918C_.wvu.FilterData" localSheetId="1" hidden="1">記載要領!$A$3:$N$107</definedName>
    <definedName name="Z_625E40F3_CF6A_405D_A199_5DE81E5C918C_.wvu.FilterData" localSheetId="0" hidden="1">提出媒体!$A$3:$O$107</definedName>
    <definedName name="Z_634558CC_A1A6_4CE3_AD2C_F515E60864D4_.wvu.FilterData" localSheetId="1" hidden="1">記載要領!$B$3:$N$107</definedName>
    <definedName name="Z_634558CC_A1A6_4CE3_AD2C_F515E60864D4_.wvu.FilterData" localSheetId="0" hidden="1">提出媒体!$B$3:$O$107</definedName>
    <definedName name="Z_6494F11E_D2A7_4EC0_BA9E_8A00191C4228_.wvu.FilterData" localSheetId="1" hidden="1">記載要領!$A$3:$N$107</definedName>
    <definedName name="Z_6494F11E_D2A7_4EC0_BA9E_8A00191C4228_.wvu.FilterData" localSheetId="0" hidden="1">提出媒体!$A$3:$O$107</definedName>
    <definedName name="Z_6504170B_3455_4521_A5B5_F74A8F9998E4_.wvu.FilterData" localSheetId="1" hidden="1">記載要領!$A$3:$N$107</definedName>
    <definedName name="Z_6504170B_3455_4521_A5B5_F74A8F9998E4_.wvu.FilterData" localSheetId="0" hidden="1">提出媒体!$A$3:$O$107</definedName>
    <definedName name="Z_66F85DAA_0BD8_422A_99F5_4CE1706121F6_.wvu.FilterData" localSheetId="1" hidden="1">記載要領!$B$3:$N$107</definedName>
    <definedName name="Z_66F85DAA_0BD8_422A_99F5_4CE1706121F6_.wvu.FilterData" localSheetId="0" hidden="1">提出媒体!$B$3:$O$107</definedName>
    <definedName name="Z_69E46AC5_847A_4285_8D21_BBB47E0C6DBF_.wvu.FilterData" localSheetId="1" hidden="1">記載要領!$B$3:$N$107</definedName>
    <definedName name="Z_69E46AC5_847A_4285_8D21_BBB47E0C6DBF_.wvu.FilterData" localSheetId="0" hidden="1">提出媒体!$B$3:$O$107</definedName>
    <definedName name="Z_6A6EDB1F_940E_4781_AA81_BA7C64B4E3E3_.wvu.FilterData" localSheetId="1" hidden="1">記載要領!$B$3:$N$107</definedName>
    <definedName name="Z_6A6EDB1F_940E_4781_AA81_BA7C64B4E3E3_.wvu.FilterData" localSheetId="0" hidden="1">提出媒体!$B$3:$O$107</definedName>
    <definedName name="Z_6FF46AA6_24C1_4705_B048_31AB39F6CDBE_.wvu.FilterData" localSheetId="1" hidden="1">記載要領!$B$3:$N$107</definedName>
    <definedName name="Z_6FF46AA6_24C1_4705_B048_31AB39F6CDBE_.wvu.FilterData" localSheetId="0" hidden="1">提出媒体!$B$3:$O$107</definedName>
    <definedName name="Z_70ADCB03_48E1_4A63_A320_08B3DC00C9BE_.wvu.FilterData" localSheetId="1" hidden="1">記載要領!$B$3:$N$3</definedName>
    <definedName name="Z_70ADCB03_48E1_4A63_A320_08B3DC00C9BE_.wvu.FilterData" localSheetId="0" hidden="1">提出媒体!$B$3:$O$3</definedName>
    <definedName name="Z_7450E54D_F58A_4169_94C4_0DC4C33DC44D_.wvu.FilterData" localSheetId="1" hidden="1">記載要領!$A$3:$N$107</definedName>
    <definedName name="Z_7450E54D_F58A_4169_94C4_0DC4C33DC44D_.wvu.FilterData" localSheetId="0" hidden="1">提出媒体!$A$3:$O$107</definedName>
    <definedName name="Z_7AEFD2A4_A4E1_4555_8B7A_3E51CB8D05E1_.wvu.FilterData" localSheetId="1" hidden="1">記載要領!$A$3:$N$107</definedName>
    <definedName name="Z_7AEFD2A4_A4E1_4555_8B7A_3E51CB8D05E1_.wvu.FilterData" localSheetId="0" hidden="1">提出媒体!$A$3:$O$107</definedName>
    <definedName name="Z_7AEFD2A4_A4E1_4555_8B7A_3E51CB8D05E1_.wvu.FilterData" localSheetId="3" hidden="1">都道府県・市区町村!$A$1:$F$1789</definedName>
    <definedName name="Z_82C74B0D_10B1_4D07_ADBE_3253CE5BF74C_.wvu.FilterData" localSheetId="1" hidden="1">記載要領!$B$3:$N$107</definedName>
    <definedName name="Z_82C74B0D_10B1_4D07_ADBE_3253CE5BF74C_.wvu.FilterData" localSheetId="0" hidden="1">提出媒体!$B$3:$O$107</definedName>
    <definedName name="Z_8A559D30_2E59_46D8_865D_1B6710DF8204_.wvu.FilterData" localSheetId="1" hidden="1">記載要領!$A$3:$N$107</definedName>
    <definedName name="Z_8A559D30_2E59_46D8_865D_1B6710DF8204_.wvu.FilterData" localSheetId="0" hidden="1">提出媒体!$A$3:$O$107</definedName>
    <definedName name="Z_8CC2BFA8_C73E_48F9_B5ED_3A839950518A_.wvu.FilterData" localSheetId="1" hidden="1">記載要領!$B$3:$N$107</definedName>
    <definedName name="Z_8CC2BFA8_C73E_48F9_B5ED_3A839950518A_.wvu.FilterData" localSheetId="0" hidden="1">提出媒体!$B$3:$O$107</definedName>
    <definedName name="Z_8D178BB0_EB8B_470B_9BC3_471DB93B30E8_.wvu.FilterData" localSheetId="1" hidden="1">記載要領!$B$3:$N$107</definedName>
    <definedName name="Z_8D178BB0_EB8B_470B_9BC3_471DB93B30E8_.wvu.FilterData" localSheetId="0" hidden="1">提出媒体!$B$3:$O$107</definedName>
    <definedName name="Z_8DF6D693_6A08_4F05_AE80_F0AE4B64A13C_.wvu.FilterData" localSheetId="1" hidden="1">記載要領!$A$3:$N$107</definedName>
    <definedName name="Z_8DF6D693_6A08_4F05_AE80_F0AE4B64A13C_.wvu.FilterData" localSheetId="0" hidden="1">提出媒体!$A$3:$O$107</definedName>
    <definedName name="Z_967D1E4D_0F7A_4905_AC6B_75812393A3C2_.wvu.FilterData" localSheetId="1" hidden="1">記載要領!$A$3:$N$107</definedName>
    <definedName name="Z_967D1E4D_0F7A_4905_AC6B_75812393A3C2_.wvu.FilterData" localSheetId="0" hidden="1">提出媒体!$A$3:$O$107</definedName>
    <definedName name="Z_9C0FEB72_2208_46BC_AF87_D0DA5CD017A3_.wvu.FilterData" localSheetId="1" hidden="1">記載要領!$B$3:$N$107</definedName>
    <definedName name="Z_9C0FEB72_2208_46BC_AF87_D0DA5CD017A3_.wvu.FilterData" localSheetId="0" hidden="1">提出媒体!$B$3:$O$107</definedName>
    <definedName name="Z_9D79806B_E27A_42BB_9A44_A5FD3FF1C8D2_.wvu.FilterData" localSheetId="1" hidden="1">記載要領!$B$3:$N$107</definedName>
    <definedName name="Z_9D79806B_E27A_42BB_9A44_A5FD3FF1C8D2_.wvu.FilterData" localSheetId="0" hidden="1">提出媒体!$B$3:$O$107</definedName>
    <definedName name="Z_9F5A6538_6903_44EB_A5BE_A9A5E9A33169_.wvu.FilterData" localSheetId="1" hidden="1">記載要領!$B$3:$N$107</definedName>
    <definedName name="Z_9F5A6538_6903_44EB_A5BE_A9A5E9A33169_.wvu.FilterData" localSheetId="0" hidden="1">提出媒体!$B$3:$O$107</definedName>
    <definedName name="Z_9F5A6538_6903_44EB_A5BE_A9A5E9A33169_.wvu.FilterData" localSheetId="3" hidden="1">都道府県・市区町村!$E$1:$F$1789</definedName>
    <definedName name="Z_9F5A6538_6903_44EB_A5BE_A9A5E9A33169_.wvu.PrintArea" localSheetId="1" hidden="1">記載要領!$B$1:$N$108</definedName>
    <definedName name="Z_9F5A6538_6903_44EB_A5BE_A9A5E9A33169_.wvu.PrintArea" localSheetId="0" hidden="1">提出媒体!$B$1:$O$108</definedName>
    <definedName name="Z_9F5A6538_6903_44EB_A5BE_A9A5E9A33169_.wvu.PrintTitles" localSheetId="1" hidden="1">記載要領!$1:$2</definedName>
    <definedName name="Z_9F5A6538_6903_44EB_A5BE_A9A5E9A33169_.wvu.PrintTitles" localSheetId="0" hidden="1">提出媒体!$1:$2</definedName>
    <definedName name="Z_A172699D_0B84_4266_84EE_A2C4C42F87E7_.wvu.FilterData" localSheetId="1" hidden="1">記載要領!$B$3:$N$107</definedName>
    <definedName name="Z_A172699D_0B84_4266_84EE_A2C4C42F87E7_.wvu.FilterData" localSheetId="0" hidden="1">提出媒体!$B$3:$O$107</definedName>
    <definedName name="Z_AB230EB5_5D98_40E6_9885_A82EAF1BD8B5_.wvu.FilterData" localSheetId="1" hidden="1">記載要領!$A$3:$N$107</definedName>
    <definedName name="Z_AB230EB5_5D98_40E6_9885_A82EAF1BD8B5_.wvu.FilterData" localSheetId="0" hidden="1">提出媒体!$A$3:$O$107</definedName>
    <definedName name="Z_AC16C390_AB53_4C73_B1FB_660BAE1964EF_.wvu.FilterData" localSheetId="1" hidden="1">記載要領!$A$3:$N$107</definedName>
    <definedName name="Z_AC16C390_AB53_4C73_B1FB_660BAE1964EF_.wvu.FilterData" localSheetId="0" hidden="1">提出媒体!$A$3:$O$107</definedName>
    <definedName name="Z_AC363095_BA21_4D47_BFE3_A8FC0E69D36C_.wvu.FilterData" localSheetId="1" hidden="1">記載要領!$B$3:$N$107</definedName>
    <definedName name="Z_AC363095_BA21_4D47_BFE3_A8FC0E69D36C_.wvu.FilterData" localSheetId="0" hidden="1">提出媒体!$B$3:$O$107</definedName>
    <definedName name="Z_B75C18A1_C67B_4D57_80ED_0494CD7C18C9_.wvu.FilterData" localSheetId="1" hidden="1">記載要領!$B$3:$N$107</definedName>
    <definedName name="Z_B75C18A1_C67B_4D57_80ED_0494CD7C18C9_.wvu.FilterData" localSheetId="0" hidden="1">提出媒体!$B$3:$O$107</definedName>
    <definedName name="Z_B75C18A1_C67B_4D57_80ED_0494CD7C18C9_.wvu.FilterData" localSheetId="3" hidden="1">都道府県・市区町村!$E$1:$F$1789</definedName>
    <definedName name="Z_B75C18A1_C67B_4D57_80ED_0494CD7C18C9_.wvu.PrintArea" localSheetId="1" hidden="1">記載要領!$B$1:$N$107</definedName>
    <definedName name="Z_B75C18A1_C67B_4D57_80ED_0494CD7C18C9_.wvu.PrintArea" localSheetId="0" hidden="1">提出媒体!$B$1:$O$107</definedName>
    <definedName name="Z_B75C18A1_C67B_4D57_80ED_0494CD7C18C9_.wvu.PrintTitles" localSheetId="1" hidden="1">記載要領!$1:$2</definedName>
    <definedName name="Z_B75C18A1_C67B_4D57_80ED_0494CD7C18C9_.wvu.PrintTitles" localSheetId="0" hidden="1">提出媒体!$1:$2</definedName>
    <definedName name="Z_B94A44B1_2183_4276_965F_5284812DA117_.wvu.FilterData" localSheetId="1" hidden="1">記載要領!$B$3:$N$107</definedName>
    <definedName name="Z_B94A44B1_2183_4276_965F_5284812DA117_.wvu.FilterData" localSheetId="0" hidden="1">提出媒体!$B$3:$O$107</definedName>
    <definedName name="Z_BE58CACC_5D7B_416B_8FCD_69A8358F8C01_.wvu.Cols" localSheetId="1" hidden="1">記載要領!#REF!,記載要領!#REF!,記載要領!#REF!</definedName>
    <definedName name="Z_BE58CACC_5D7B_416B_8FCD_69A8358F8C01_.wvu.Cols" localSheetId="0" hidden="1">提出媒体!$H:$H,提出媒体!#REF!,提出媒体!#REF!</definedName>
    <definedName name="Z_BE58CACC_5D7B_416B_8FCD_69A8358F8C01_.wvu.FilterData" localSheetId="1" hidden="1">記載要領!$B$3:$N$107</definedName>
    <definedName name="Z_BE58CACC_5D7B_416B_8FCD_69A8358F8C01_.wvu.FilterData" localSheetId="0" hidden="1">提出媒体!$B$3:$O$107</definedName>
    <definedName name="Z_BE58CACC_5D7B_416B_8FCD_69A8358F8C01_.wvu.FilterData" localSheetId="3" hidden="1">都道府県・市区町村!$A$1:$F$1789</definedName>
    <definedName name="Z_BE58CACC_5D7B_416B_8FCD_69A8358F8C01_.wvu.PrintArea" localSheetId="1" hidden="1">記載要領!$B$1:$N$107</definedName>
    <definedName name="Z_BE58CACC_5D7B_416B_8FCD_69A8358F8C01_.wvu.PrintArea" localSheetId="0" hidden="1">提出媒体!$B$1:$O$107</definedName>
    <definedName name="Z_BE58CACC_5D7B_416B_8FCD_69A8358F8C01_.wvu.PrintTitles" localSheetId="1" hidden="1">記載要領!$1:$2</definedName>
    <definedName name="Z_BE58CACC_5D7B_416B_8FCD_69A8358F8C01_.wvu.PrintTitles" localSheetId="0" hidden="1">提出媒体!$1:$2</definedName>
    <definedName name="Z_BF1A5B4A_7A5C_4ED5_9DC7_6A2FD090D177_.wvu.FilterData" localSheetId="1" hidden="1">記載要領!$A$3:$N$107</definedName>
    <definedName name="Z_BF1A5B4A_7A5C_4ED5_9DC7_6A2FD090D177_.wvu.FilterData" localSheetId="0" hidden="1">提出媒体!$A$3:$O$107</definedName>
    <definedName name="Z_C26BA003_2DE2_4CBC_8C84_3ACDF3203C77_.wvu.FilterData" localSheetId="1" hidden="1">記載要領!$A$3:$N$107</definedName>
    <definedName name="Z_C26BA003_2DE2_4CBC_8C84_3ACDF3203C77_.wvu.FilterData" localSheetId="0" hidden="1">提出媒体!$A$3:$O$107</definedName>
    <definedName name="Z_C7B29233_3620_47A7_ABF6_D06CF62778BC_.wvu.FilterData" localSheetId="1" hidden="1">記載要領!$A$3:$N$107</definedName>
    <definedName name="Z_C7B29233_3620_47A7_ABF6_D06CF62778BC_.wvu.FilterData" localSheetId="0" hidden="1">提出媒体!$A$3:$O$107</definedName>
    <definedName name="Z_CD96009A_711C_4CB8_9F1C_F2CB54578FF2_.wvu.FilterData" localSheetId="1" hidden="1">記載要領!$A$3:$N$107</definedName>
    <definedName name="Z_CD96009A_711C_4CB8_9F1C_F2CB54578FF2_.wvu.FilterData" localSheetId="0" hidden="1">提出媒体!$A$3:$O$107</definedName>
    <definedName name="Z_CD96009A_711C_4CB8_9F1C_F2CB54578FF2_.wvu.FilterData" localSheetId="3" hidden="1">都道府県・市区町村!$A$1:$F$1789</definedName>
    <definedName name="Z_CD96009A_711C_4CB8_9F1C_F2CB54578FF2_.wvu.PrintArea" localSheetId="1" hidden="1">記載要領!$B$1:$N$101</definedName>
    <definedName name="Z_CD96009A_711C_4CB8_9F1C_F2CB54578FF2_.wvu.PrintArea" localSheetId="0" hidden="1">提出媒体!$B$1:$O$101</definedName>
    <definedName name="Z_CD96009A_711C_4CB8_9F1C_F2CB54578FF2_.wvu.PrintTitles" localSheetId="1" hidden="1">記載要領!$1:$2</definedName>
    <definedName name="Z_CD96009A_711C_4CB8_9F1C_F2CB54578FF2_.wvu.PrintTitles" localSheetId="0" hidden="1">提出媒体!$1:$2</definedName>
    <definedName name="Z_CF32B346_8869_45AA_92FE_363877530268_.wvu.FilterData" localSheetId="1" hidden="1">記載要領!$A$3:$N$107</definedName>
    <definedName name="Z_CF32B346_8869_45AA_92FE_363877530268_.wvu.FilterData" localSheetId="0" hidden="1">提出媒体!$A$3:$O$107</definedName>
    <definedName name="Z_D18CE0A4_F6B3_4EB3_A077_184D1A7B710A_.wvu.FilterData" localSheetId="1" hidden="1">記載要領!$A$3:$N$107</definedName>
    <definedName name="Z_D18CE0A4_F6B3_4EB3_A077_184D1A7B710A_.wvu.FilterData" localSheetId="0" hidden="1">提出媒体!$A$3:$O$107</definedName>
    <definedName name="Z_D2929BFC_D832_4012_83F2_1421BD7E9841_.wvu.FilterData" localSheetId="1" hidden="1">記載要領!$B$3:$N$107</definedName>
    <definedName name="Z_D2929BFC_D832_4012_83F2_1421BD7E9841_.wvu.FilterData" localSheetId="0" hidden="1">提出媒体!$B$3:$O$107</definedName>
    <definedName name="Z_D2B27D0E_D763_4C60_9105_AC4517F7AFDB_.wvu.FilterData" localSheetId="1" hidden="1">記載要領!$A$3:$N$107</definedName>
    <definedName name="Z_D2B27D0E_D763_4C60_9105_AC4517F7AFDB_.wvu.FilterData" localSheetId="0" hidden="1">提出媒体!$A$3:$O$107</definedName>
    <definedName name="Z_D57842BD_DCC6_4D48_823B_1CBDD500F35D_.wvu.FilterData" localSheetId="1" hidden="1">記載要領!$A$3:$N$107</definedName>
    <definedName name="Z_D57842BD_DCC6_4D48_823B_1CBDD500F35D_.wvu.FilterData" localSheetId="0" hidden="1">提出媒体!$A$3:$O$107</definedName>
    <definedName name="Z_DC4966FE_4981_48A9_9401_EA437CFDFCB4_.wvu.FilterData" localSheetId="1" hidden="1">記載要領!$A$3:$N$107</definedName>
    <definedName name="Z_DC4966FE_4981_48A9_9401_EA437CFDFCB4_.wvu.FilterData" localSheetId="0" hidden="1">提出媒体!$A$3:$O$107</definedName>
    <definedName name="Z_E21EE687_AFA1_4A2E_B1B5_171272AFC6A0_.wvu.FilterData" localSheetId="1" hidden="1">記載要領!$A$3:$N$107</definedName>
    <definedName name="Z_E21EE687_AFA1_4A2E_B1B5_171272AFC6A0_.wvu.FilterData" localSheetId="0" hidden="1">提出媒体!$A$3:$O$107</definedName>
    <definedName name="Z_EC43E99B_C139_4916_974D_97E7AC9293D6_.wvu.FilterData" localSheetId="1" hidden="1">記載要領!$A$3:$N$107</definedName>
    <definedName name="Z_EC43E99B_C139_4916_974D_97E7AC9293D6_.wvu.FilterData" localSheetId="0" hidden="1">提出媒体!$A$3:$O$107</definedName>
    <definedName name="Z_EC43E99B_C139_4916_974D_97E7AC9293D6_.wvu.FilterData" localSheetId="3" hidden="1">都道府県・市区町村!$A$1:$F$1789</definedName>
    <definedName name="Z_EC43E99B_C139_4916_974D_97E7AC9293D6_.wvu.PrintArea" localSheetId="1" hidden="1">記載要領!$A$1:$N$107</definedName>
    <definedName name="Z_EC43E99B_C139_4916_974D_97E7AC9293D6_.wvu.PrintArea" localSheetId="0" hidden="1">提出媒体!$A$1:$O$107</definedName>
    <definedName name="Z_EC43E99B_C139_4916_974D_97E7AC9293D6_.wvu.PrintTitles" localSheetId="1" hidden="1">記載要領!$1:$2</definedName>
    <definedName name="Z_EC43E99B_C139_4916_974D_97E7AC9293D6_.wvu.PrintTitles" localSheetId="0" hidden="1">提出媒体!$1:$2</definedName>
    <definedName name="Z_ED6F3C70_342F_4311_8814_F74BD63F7A63_.wvu.FilterData" localSheetId="1" hidden="1">記載要領!$B$3:$N$107</definedName>
    <definedName name="Z_ED6F3C70_342F_4311_8814_F74BD63F7A63_.wvu.FilterData" localSheetId="0" hidden="1">提出媒体!$B$3:$O$107</definedName>
    <definedName name="Z_EE738B46_F556_41B1_9FB2_CB8B4693D14A_.wvu.FilterData" localSheetId="1" hidden="1">記載要領!$B$3:$N$107</definedName>
    <definedName name="Z_EE738B46_F556_41B1_9FB2_CB8B4693D14A_.wvu.FilterData" localSheetId="0" hidden="1">提出媒体!$B$3:$O$107</definedName>
    <definedName name="Z_F1D51E8E_981C_4601_A9BC_1B58C9EA3732_.wvu.FilterData" localSheetId="1" hidden="1">記載要領!$B$3:$N$107</definedName>
    <definedName name="Z_F1D51E8E_981C_4601_A9BC_1B58C9EA3732_.wvu.FilterData" localSheetId="0" hidden="1">提出媒体!$B$3:$O$107</definedName>
    <definedName name="Z_FE937077_9249_49FD_A70F_0D8E467CFF9C_.wvu.FilterData" localSheetId="1" hidden="1">記載要領!$B$3:$N$107</definedName>
    <definedName name="Z_FE937077_9249_49FD_A70F_0D8E467CFF9C_.wvu.FilterData" localSheetId="0" hidden="1">提出媒体!$B$3:$O$107</definedName>
    <definedName name="Z_FED2E45A_210A_48F6_87E1_0B994BE7115D_.wvu.FilterData" localSheetId="1" hidden="1">記載要領!$A$3:$N$107</definedName>
    <definedName name="Z_FED2E45A_210A_48F6_87E1_0B994BE7115D_.wvu.FilterData" localSheetId="0" hidden="1">提出媒体!$A$3:$O$107</definedName>
  </definedNames>
  <calcPr calcId="191028"/>
  <customWorkbookViews>
    <customWorkbookView name="髙橋 理久(takahashi-riku) - 個人用ビュー" guid="{CD96009A-711C-4CB8-9F1C-F2CB54578FF2}" mergeInterval="0" personalView="1" maximized="1" xWindow="1974" yWindow="-8" windowWidth="1874" windowHeight="1096" tabRatio="607" activeSheetId="1"/>
    <customWorkbookView name="西田 麻美(nishida-asami) - 個人用ビュー" guid="{04D487A1-8D58-4FF8-955E-627BF4756CB9}" mergeInterval="0" personalView="1" maximized="1" xWindow="1912" yWindow="-8" windowWidth="1874" windowHeight="1096" tabRatio="607" activeSheetId="2"/>
    <customWorkbookView name="佐藤 直豊(satou-naoto.6f7) - 個人用ビュー" guid="{BE58CACC-5D7B-416B-8FCD-69A8358F8C01}" mergeInterval="0" personalView="1" xWindow="2435" yWindow="205" windowWidth="1746" windowHeight="979" tabRatio="607" activeSheetId="2"/>
    <customWorkbookView name="井上 大輔(inoue-daisuke.8j8) - 個人用ビュー" guid="{B75C18A1-C67B-4D57-80ED-0494CD7C18C9}" mergeInterval="0" personalView="1" maximized="1" xWindow="1912" yWindow="-8" windowWidth="1936" windowHeight="1056" tabRatio="607" activeSheetId="2" showComments="commIndAndComment"/>
    <customWorkbookView name="内山 敬彦(uchiyama-takahiko) - 個人用ビュー" guid="{9F5A6538-6903-44EB-A5BE-A9A5E9A33169}" mergeInterval="0" personalView="1" maximized="1" xWindow="-8" yWindow="-8" windowWidth="1936" windowHeight="1056" tabRatio="607" activeSheetId="2"/>
    <customWorkbookView name="藤川 滉太(fujikawa-kouta) - 個人用ビュー" guid="{EC43E99B-C139-4916-974D-97E7AC9293D6}" mergeInterval="0" personalView="1" maximized="1" xWindow="1912" yWindow="-8" windowWidth="1936" windowHeight="1056" tabRatio="607" activeSheetId="2"/>
    <customWorkbookView name="厚生労働省ネットワークシステム - 個人用ビュー" guid="{7AEFD2A4-A4E1-4555-8B7A-3E51CB8D05E1}" mergeInterval="0" personalView="1" maximized="1" xWindow="1912" yWindow="-8" windowWidth="1936" windowHeight="1056" tabRatio="607" activeSheetId="2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234" i="2" l="1"/>
  <c r="S234" i="2"/>
  <c r="S5" i="2"/>
  <c r="T5" i="2"/>
  <c r="S6" i="2"/>
  <c r="T6" i="2"/>
  <c r="S7" i="2"/>
  <c r="T7" i="2"/>
  <c r="S8" i="2"/>
  <c r="T8" i="2"/>
  <c r="S9" i="2"/>
  <c r="T9" i="2"/>
  <c r="S10" i="2"/>
  <c r="T10" i="2"/>
  <c r="S11" i="2"/>
  <c r="T11" i="2"/>
  <c r="S12" i="2"/>
  <c r="T12" i="2"/>
  <c r="S13" i="2"/>
  <c r="T13" i="2"/>
  <c r="S14" i="2"/>
  <c r="T14" i="2"/>
  <c r="S15" i="2"/>
  <c r="T15" i="2"/>
  <c r="S16" i="2"/>
  <c r="T16" i="2"/>
  <c r="S17" i="2"/>
  <c r="T17" i="2"/>
  <c r="S18" i="2"/>
  <c r="T18" i="2"/>
  <c r="S19" i="2"/>
  <c r="T19" i="2"/>
  <c r="S20" i="2"/>
  <c r="T20" i="2"/>
  <c r="S21" i="2"/>
  <c r="T21" i="2"/>
  <c r="S22" i="2"/>
  <c r="T22" i="2"/>
  <c r="S23" i="2"/>
  <c r="T23" i="2"/>
  <c r="S24" i="2"/>
  <c r="T24" i="2"/>
  <c r="S25" i="2"/>
  <c r="T25" i="2"/>
  <c r="S26" i="2"/>
  <c r="T26" i="2"/>
  <c r="S27" i="2"/>
  <c r="T27" i="2"/>
  <c r="S28" i="2"/>
  <c r="T28" i="2"/>
  <c r="S29" i="2"/>
  <c r="T29" i="2"/>
  <c r="S30" i="2"/>
  <c r="T30" i="2"/>
  <c r="S31" i="2"/>
  <c r="T31" i="2"/>
  <c r="S32" i="2"/>
  <c r="T32" i="2"/>
  <c r="S33" i="2"/>
  <c r="T33" i="2"/>
  <c r="S34" i="2"/>
  <c r="T34" i="2"/>
  <c r="S35" i="2"/>
  <c r="T35" i="2"/>
  <c r="S36" i="2"/>
  <c r="T36" i="2"/>
  <c r="S37" i="2"/>
  <c r="T37" i="2"/>
  <c r="S38" i="2"/>
  <c r="T38" i="2"/>
  <c r="S39" i="2"/>
  <c r="T39" i="2"/>
  <c r="S40" i="2"/>
  <c r="T40" i="2"/>
  <c r="S41" i="2"/>
  <c r="T41" i="2"/>
  <c r="S42" i="2"/>
  <c r="T42" i="2"/>
  <c r="S43" i="2"/>
  <c r="T43" i="2"/>
  <c r="S44" i="2"/>
  <c r="T44" i="2"/>
  <c r="S45" i="2"/>
  <c r="T45" i="2"/>
  <c r="S46" i="2"/>
  <c r="T46" i="2"/>
  <c r="S47" i="2"/>
  <c r="T47" i="2"/>
  <c r="S48" i="2"/>
  <c r="T48" i="2"/>
  <c r="S49" i="2"/>
  <c r="T49" i="2"/>
  <c r="S50" i="2"/>
  <c r="T50" i="2"/>
  <c r="S51" i="2"/>
  <c r="T51" i="2"/>
  <c r="S52" i="2"/>
  <c r="T52" i="2"/>
  <c r="S53" i="2"/>
  <c r="T53" i="2"/>
  <c r="S54" i="2"/>
  <c r="T54" i="2"/>
  <c r="S55" i="2"/>
  <c r="T55" i="2"/>
  <c r="S56" i="2"/>
  <c r="T56" i="2"/>
  <c r="S57" i="2"/>
  <c r="T57" i="2"/>
  <c r="S58" i="2"/>
  <c r="T58" i="2"/>
  <c r="S59" i="2"/>
  <c r="T59" i="2"/>
  <c r="S60" i="2"/>
  <c r="T60" i="2"/>
  <c r="S61" i="2"/>
  <c r="T61" i="2"/>
  <c r="S62" i="2"/>
  <c r="T62" i="2"/>
  <c r="S63" i="2"/>
  <c r="T63" i="2"/>
  <c r="S64" i="2"/>
  <c r="T64" i="2"/>
  <c r="S65" i="2"/>
  <c r="T65" i="2"/>
  <c r="S66" i="2"/>
  <c r="T66" i="2"/>
  <c r="S67" i="2"/>
  <c r="T67" i="2"/>
  <c r="S68" i="2"/>
  <c r="T68" i="2"/>
  <c r="S69" i="2"/>
  <c r="T69" i="2"/>
  <c r="S70" i="2"/>
  <c r="T70" i="2"/>
  <c r="S71" i="2"/>
  <c r="T71" i="2"/>
  <c r="S72" i="2"/>
  <c r="T72" i="2"/>
  <c r="S73" i="2"/>
  <c r="T73" i="2"/>
  <c r="S74" i="2"/>
  <c r="T74" i="2"/>
  <c r="S75" i="2"/>
  <c r="T75" i="2"/>
  <c r="S76" i="2"/>
  <c r="T76" i="2"/>
  <c r="S77" i="2"/>
  <c r="T77" i="2"/>
  <c r="S78" i="2"/>
  <c r="T78" i="2"/>
  <c r="S79" i="2"/>
  <c r="T79" i="2"/>
  <c r="S80" i="2"/>
  <c r="T80" i="2"/>
  <c r="S81" i="2"/>
  <c r="T81" i="2"/>
  <c r="S82" i="2"/>
  <c r="T82" i="2"/>
  <c r="S83" i="2"/>
  <c r="T83" i="2"/>
  <c r="S84" i="2"/>
  <c r="T84" i="2"/>
  <c r="S85" i="2"/>
  <c r="T85" i="2"/>
  <c r="S86" i="2"/>
  <c r="T86" i="2"/>
  <c r="S87" i="2"/>
  <c r="T87" i="2"/>
  <c r="S88" i="2"/>
  <c r="T88" i="2"/>
  <c r="S89" i="2"/>
  <c r="T89" i="2"/>
  <c r="S90" i="2"/>
  <c r="T90" i="2"/>
  <c r="S91" i="2"/>
  <c r="T91" i="2"/>
  <c r="S92" i="2"/>
  <c r="T92" i="2"/>
  <c r="S93" i="2"/>
  <c r="T93" i="2"/>
  <c r="S94" i="2"/>
  <c r="T94" i="2"/>
  <c r="S95" i="2"/>
  <c r="T95" i="2"/>
  <c r="S96" i="2"/>
  <c r="T96" i="2"/>
  <c r="S97" i="2"/>
  <c r="T97" i="2"/>
  <c r="S98" i="2"/>
  <c r="T98" i="2"/>
  <c r="S99" i="2"/>
  <c r="T99" i="2"/>
  <c r="S100" i="2"/>
  <c r="T100" i="2"/>
  <c r="S101" i="2"/>
  <c r="T101" i="2"/>
  <c r="S102" i="2"/>
  <c r="T102" i="2"/>
  <c r="S103" i="2"/>
  <c r="T103" i="2"/>
  <c r="S104" i="2"/>
  <c r="T104" i="2"/>
  <c r="S105" i="2"/>
  <c r="T105" i="2"/>
  <c r="S106" i="2"/>
  <c r="T106" i="2"/>
  <c r="S107" i="2"/>
  <c r="T107" i="2"/>
  <c r="S108" i="2"/>
  <c r="T108" i="2"/>
  <c r="S109" i="2"/>
  <c r="T109" i="2"/>
  <c r="S110" i="2"/>
  <c r="T110" i="2"/>
  <c r="S111" i="2"/>
  <c r="T111" i="2"/>
  <c r="S112" i="2"/>
  <c r="T112" i="2"/>
  <c r="S113" i="2"/>
  <c r="T113" i="2"/>
  <c r="S114" i="2"/>
  <c r="T114" i="2"/>
  <c r="S115" i="2"/>
  <c r="T115" i="2"/>
  <c r="S116" i="2"/>
  <c r="T116" i="2"/>
  <c r="S117" i="2"/>
  <c r="T117" i="2"/>
  <c r="S118" i="2"/>
  <c r="T118" i="2"/>
  <c r="S119" i="2"/>
  <c r="T119" i="2"/>
  <c r="S120" i="2"/>
  <c r="T120" i="2"/>
  <c r="S121" i="2"/>
  <c r="T121" i="2"/>
  <c r="S122" i="2"/>
  <c r="T122" i="2"/>
  <c r="S123" i="2"/>
  <c r="T123" i="2"/>
  <c r="S124" i="2"/>
  <c r="T124" i="2"/>
  <c r="S125" i="2"/>
  <c r="T125" i="2"/>
  <c r="S126" i="2"/>
  <c r="T126" i="2"/>
  <c r="S127" i="2"/>
  <c r="T127" i="2"/>
  <c r="S128" i="2"/>
  <c r="T128" i="2"/>
  <c r="S129" i="2"/>
  <c r="T129" i="2"/>
  <c r="S130" i="2"/>
  <c r="T130" i="2"/>
  <c r="S131" i="2"/>
  <c r="T131" i="2"/>
  <c r="S132" i="2"/>
  <c r="T132" i="2"/>
  <c r="S133" i="2"/>
  <c r="T133" i="2"/>
  <c r="S134" i="2"/>
  <c r="T134" i="2"/>
  <c r="S135" i="2"/>
  <c r="T135" i="2"/>
  <c r="S136" i="2"/>
  <c r="T136" i="2"/>
  <c r="S137" i="2"/>
  <c r="T137" i="2"/>
  <c r="S138" i="2"/>
  <c r="T138" i="2"/>
  <c r="S139" i="2"/>
  <c r="T139" i="2"/>
  <c r="S140" i="2"/>
  <c r="T140" i="2"/>
  <c r="S141" i="2"/>
  <c r="T141" i="2"/>
  <c r="S142" i="2"/>
  <c r="T142" i="2"/>
  <c r="S143" i="2"/>
  <c r="T143" i="2"/>
  <c r="S144" i="2"/>
  <c r="T144" i="2"/>
  <c r="S145" i="2"/>
  <c r="T145" i="2"/>
  <c r="S146" i="2"/>
  <c r="T146" i="2"/>
  <c r="S147" i="2"/>
  <c r="T147" i="2"/>
  <c r="S148" i="2"/>
  <c r="T148" i="2"/>
  <c r="S149" i="2"/>
  <c r="T149" i="2"/>
  <c r="S150" i="2"/>
  <c r="T150" i="2"/>
  <c r="S151" i="2"/>
  <c r="T151" i="2"/>
  <c r="S152" i="2"/>
  <c r="T152" i="2"/>
  <c r="S153" i="2"/>
  <c r="T153" i="2"/>
  <c r="S154" i="2"/>
  <c r="T154" i="2"/>
  <c r="S155" i="2"/>
  <c r="T155" i="2"/>
  <c r="S156" i="2"/>
  <c r="T156" i="2"/>
  <c r="S157" i="2"/>
  <c r="T157" i="2"/>
  <c r="S158" i="2"/>
  <c r="T158" i="2"/>
  <c r="S159" i="2"/>
  <c r="T159" i="2"/>
  <c r="S160" i="2"/>
  <c r="T160" i="2"/>
  <c r="S161" i="2"/>
  <c r="T161" i="2"/>
  <c r="S162" i="2"/>
  <c r="T162" i="2"/>
  <c r="S163" i="2"/>
  <c r="T163" i="2"/>
  <c r="S164" i="2"/>
  <c r="T164" i="2"/>
  <c r="S165" i="2"/>
  <c r="T165" i="2"/>
  <c r="S166" i="2"/>
  <c r="T166" i="2"/>
  <c r="S167" i="2"/>
  <c r="T167" i="2"/>
  <c r="S168" i="2"/>
  <c r="T168" i="2"/>
  <c r="S169" i="2"/>
  <c r="T169" i="2"/>
  <c r="S170" i="2"/>
  <c r="T170" i="2"/>
  <c r="S171" i="2"/>
  <c r="T171" i="2"/>
  <c r="S172" i="2"/>
  <c r="T172" i="2"/>
  <c r="S173" i="2"/>
  <c r="T173" i="2"/>
  <c r="S174" i="2"/>
  <c r="T174" i="2"/>
  <c r="S175" i="2"/>
  <c r="T175" i="2"/>
  <c r="S176" i="2"/>
  <c r="T176" i="2"/>
  <c r="S177" i="2"/>
  <c r="T177" i="2"/>
  <c r="S178" i="2"/>
  <c r="T178" i="2"/>
  <c r="S179" i="2"/>
  <c r="T179" i="2"/>
  <c r="S180" i="2"/>
  <c r="T180" i="2"/>
  <c r="S181" i="2"/>
  <c r="T181" i="2"/>
  <c r="S182" i="2"/>
  <c r="T182" i="2"/>
  <c r="S183" i="2"/>
  <c r="T183" i="2"/>
  <c r="S184" i="2"/>
  <c r="T184" i="2"/>
  <c r="S185" i="2"/>
  <c r="T185" i="2"/>
  <c r="S186" i="2"/>
  <c r="T186" i="2"/>
  <c r="S187" i="2"/>
  <c r="T187" i="2"/>
  <c r="S188" i="2"/>
  <c r="T188" i="2"/>
  <c r="S189" i="2"/>
  <c r="T189" i="2"/>
  <c r="S190" i="2"/>
  <c r="T190" i="2"/>
  <c r="S191" i="2"/>
  <c r="T191" i="2"/>
  <c r="S192" i="2"/>
  <c r="T192" i="2"/>
  <c r="S193" i="2"/>
  <c r="T193" i="2"/>
  <c r="S194" i="2"/>
  <c r="T194" i="2"/>
  <c r="S195" i="2"/>
  <c r="T195" i="2"/>
  <c r="S196" i="2"/>
  <c r="T196" i="2"/>
  <c r="S197" i="2"/>
  <c r="T197" i="2"/>
  <c r="S198" i="2"/>
  <c r="T198" i="2"/>
  <c r="S199" i="2"/>
  <c r="T199" i="2"/>
  <c r="S200" i="2"/>
  <c r="T200" i="2"/>
  <c r="S201" i="2"/>
  <c r="T201" i="2"/>
  <c r="S202" i="2"/>
  <c r="T202" i="2"/>
  <c r="S203" i="2"/>
  <c r="T203" i="2"/>
  <c r="S204" i="2"/>
  <c r="T204" i="2"/>
  <c r="S205" i="2"/>
  <c r="T205" i="2"/>
  <c r="S206" i="2"/>
  <c r="T206" i="2"/>
  <c r="S207" i="2"/>
  <c r="T207" i="2"/>
  <c r="S208" i="2"/>
  <c r="T208" i="2"/>
  <c r="S209" i="2"/>
  <c r="T209" i="2"/>
  <c r="S210" i="2"/>
  <c r="T210" i="2"/>
  <c r="S211" i="2"/>
  <c r="T211" i="2"/>
  <c r="S212" i="2"/>
  <c r="T212" i="2"/>
  <c r="S213" i="2"/>
  <c r="T213" i="2"/>
  <c r="S214" i="2"/>
  <c r="T214" i="2"/>
  <c r="S215" i="2"/>
  <c r="T215" i="2"/>
  <c r="S216" i="2"/>
  <c r="T216" i="2"/>
  <c r="S217" i="2"/>
  <c r="T217" i="2"/>
  <c r="S218" i="2"/>
  <c r="T218" i="2"/>
  <c r="S219" i="2"/>
  <c r="T219" i="2"/>
  <c r="S220" i="2"/>
  <c r="T220" i="2"/>
  <c r="S221" i="2"/>
  <c r="T221" i="2"/>
  <c r="S222" i="2"/>
  <c r="T222" i="2"/>
  <c r="S223" i="2"/>
  <c r="T223" i="2"/>
  <c r="S224" i="2"/>
  <c r="T224" i="2"/>
  <c r="S225" i="2"/>
  <c r="T225" i="2"/>
  <c r="S226" i="2"/>
  <c r="T226" i="2"/>
  <c r="S227" i="2"/>
  <c r="T227" i="2"/>
  <c r="S228" i="2"/>
  <c r="T228" i="2"/>
  <c r="S229" i="2"/>
  <c r="T229" i="2"/>
  <c r="S230" i="2"/>
  <c r="T230" i="2"/>
  <c r="S231" i="2"/>
  <c r="T231" i="2"/>
  <c r="S232" i="2"/>
  <c r="T232" i="2"/>
  <c r="S233" i="2"/>
  <c r="T233" i="2"/>
  <c r="S235" i="2"/>
  <c r="T235" i="2"/>
  <c r="S236" i="2"/>
  <c r="T236" i="2"/>
  <c r="S237" i="2"/>
  <c r="T237" i="2"/>
  <c r="T4" i="2"/>
  <c r="S4" i="2"/>
  <c r="R5" i="12"/>
  <c r="S5" i="12"/>
  <c r="R6" i="12"/>
  <c r="S6" i="12"/>
  <c r="R7" i="12"/>
  <c r="S7" i="12"/>
  <c r="R8" i="12"/>
  <c r="S8" i="12"/>
  <c r="R9" i="12"/>
  <c r="S9" i="12"/>
  <c r="R10" i="12"/>
  <c r="S10" i="12"/>
  <c r="R11" i="12"/>
  <c r="S11" i="12"/>
  <c r="R12" i="12"/>
  <c r="S12" i="12"/>
  <c r="R13" i="12"/>
  <c r="S13" i="12"/>
  <c r="R14" i="12"/>
  <c r="S14" i="12"/>
  <c r="R15" i="12"/>
  <c r="S15" i="12"/>
  <c r="R16" i="12"/>
  <c r="S16" i="12"/>
  <c r="R17" i="12"/>
  <c r="S17" i="12"/>
  <c r="R18" i="12"/>
  <c r="S18" i="12"/>
  <c r="R19" i="12"/>
  <c r="S19" i="12"/>
  <c r="R20" i="12"/>
  <c r="S20" i="12"/>
  <c r="R21" i="12"/>
  <c r="S21" i="12"/>
  <c r="R22" i="12"/>
  <c r="S22" i="12"/>
  <c r="R23" i="12"/>
  <c r="S23" i="12"/>
  <c r="R24" i="12"/>
  <c r="S24" i="12"/>
  <c r="R25" i="12"/>
  <c r="S25" i="12"/>
  <c r="R26" i="12"/>
  <c r="S26" i="12"/>
  <c r="R27" i="12"/>
  <c r="S27" i="12"/>
  <c r="R28" i="12"/>
  <c r="S28" i="12"/>
  <c r="R29" i="12"/>
  <c r="S29" i="12"/>
  <c r="R30" i="12"/>
  <c r="S30" i="12"/>
  <c r="R31" i="12"/>
  <c r="S31" i="12"/>
  <c r="R32" i="12"/>
  <c r="S32" i="12"/>
  <c r="R33" i="12"/>
  <c r="S33" i="12"/>
  <c r="R34" i="12"/>
  <c r="S34" i="12"/>
  <c r="R35" i="12"/>
  <c r="S35" i="12"/>
  <c r="R36" i="12"/>
  <c r="S36" i="12"/>
  <c r="R37" i="12"/>
  <c r="S37" i="12"/>
  <c r="R38" i="12"/>
  <c r="S38" i="12"/>
  <c r="R39" i="12"/>
  <c r="S39" i="12"/>
  <c r="R40" i="12"/>
  <c r="S40" i="12"/>
  <c r="R41" i="12"/>
  <c r="S41" i="12"/>
  <c r="R42" i="12"/>
  <c r="S42" i="12"/>
  <c r="R43" i="12"/>
  <c r="S43" i="12"/>
  <c r="R44" i="12"/>
  <c r="S44" i="12"/>
  <c r="R45" i="12"/>
  <c r="S45" i="12"/>
  <c r="R46" i="12"/>
  <c r="S46" i="12"/>
  <c r="R47" i="12"/>
  <c r="S47" i="12"/>
  <c r="R48" i="12"/>
  <c r="S48" i="12"/>
  <c r="R49" i="12"/>
  <c r="S49" i="12"/>
  <c r="R50" i="12"/>
  <c r="S50" i="12"/>
  <c r="R51" i="12"/>
  <c r="S51" i="12"/>
  <c r="R52" i="12"/>
  <c r="S52" i="12"/>
  <c r="R53" i="12"/>
  <c r="S53" i="12"/>
  <c r="R54" i="12"/>
  <c r="S54" i="12"/>
  <c r="R55" i="12"/>
  <c r="S55" i="12"/>
  <c r="R56" i="12"/>
  <c r="S56" i="12"/>
  <c r="R57" i="12"/>
  <c r="S57" i="12"/>
  <c r="R58" i="12"/>
  <c r="S58" i="12"/>
  <c r="R59" i="12"/>
  <c r="S59" i="12"/>
  <c r="R60" i="12"/>
  <c r="S60" i="12"/>
  <c r="R61" i="12"/>
  <c r="S61" i="12"/>
  <c r="R62" i="12"/>
  <c r="S62" i="12"/>
  <c r="R63" i="12"/>
  <c r="S63" i="12"/>
  <c r="R64" i="12"/>
  <c r="S64" i="12"/>
  <c r="R65" i="12"/>
  <c r="S65" i="12"/>
  <c r="R66" i="12"/>
  <c r="S66" i="12"/>
  <c r="R67" i="12"/>
  <c r="S67" i="12"/>
  <c r="R68" i="12"/>
  <c r="S68" i="12"/>
  <c r="R69" i="12"/>
  <c r="S69" i="12"/>
  <c r="R70" i="12"/>
  <c r="S70" i="12"/>
  <c r="R71" i="12"/>
  <c r="S71" i="12"/>
  <c r="R72" i="12"/>
  <c r="S72" i="12"/>
  <c r="R73" i="12"/>
  <c r="S73" i="12"/>
  <c r="R74" i="12"/>
  <c r="S74" i="12"/>
  <c r="R75" i="12"/>
  <c r="S75" i="12"/>
  <c r="R76" i="12"/>
  <c r="S76" i="12"/>
  <c r="R77" i="12"/>
  <c r="S77" i="12"/>
  <c r="R78" i="12"/>
  <c r="S78" i="12"/>
  <c r="R79" i="12"/>
  <c r="S79" i="12"/>
  <c r="R80" i="12"/>
  <c r="S80" i="12"/>
  <c r="R81" i="12"/>
  <c r="S81" i="12"/>
  <c r="R82" i="12"/>
  <c r="S82" i="12"/>
  <c r="R83" i="12"/>
  <c r="S83" i="12"/>
  <c r="R84" i="12"/>
  <c r="S84" i="12"/>
  <c r="R85" i="12"/>
  <c r="S85" i="12"/>
  <c r="R86" i="12"/>
  <c r="S86" i="12"/>
  <c r="R87" i="12"/>
  <c r="S87" i="12"/>
  <c r="R88" i="12"/>
  <c r="S88" i="12"/>
  <c r="R89" i="12"/>
  <c r="S89" i="12"/>
  <c r="R90" i="12"/>
  <c r="S90" i="12"/>
  <c r="R91" i="12"/>
  <c r="S91" i="12"/>
  <c r="R92" i="12"/>
  <c r="S92" i="12"/>
  <c r="R93" i="12"/>
  <c r="S93" i="12"/>
  <c r="R94" i="12"/>
  <c r="S94" i="12"/>
  <c r="R95" i="12"/>
  <c r="S95" i="12"/>
  <c r="R96" i="12"/>
  <c r="S96" i="12"/>
  <c r="R97" i="12"/>
  <c r="S97" i="12"/>
  <c r="R98" i="12"/>
  <c r="S98" i="12"/>
  <c r="R99" i="12"/>
  <c r="S99" i="12"/>
  <c r="R100" i="12"/>
  <c r="S100" i="12"/>
  <c r="R101" i="12"/>
  <c r="S101" i="12"/>
  <c r="R102" i="12"/>
  <c r="S102" i="12"/>
  <c r="R103" i="12"/>
  <c r="S103" i="12"/>
  <c r="R104" i="12"/>
  <c r="S104" i="12"/>
  <c r="R105" i="12"/>
  <c r="S105" i="12"/>
  <c r="R106" i="12"/>
  <c r="S106" i="12"/>
  <c r="R107" i="12"/>
  <c r="S107" i="12"/>
  <c r="R108" i="12"/>
  <c r="S108" i="12"/>
  <c r="R109" i="12"/>
  <c r="S109" i="12"/>
  <c r="R110" i="12"/>
  <c r="S110" i="12"/>
  <c r="R111" i="12"/>
  <c r="S111" i="12"/>
  <c r="R112" i="12"/>
  <c r="S112" i="12"/>
  <c r="R113" i="12"/>
  <c r="S113" i="12"/>
  <c r="R114" i="12"/>
  <c r="S114" i="12"/>
  <c r="R115" i="12"/>
  <c r="S115" i="12"/>
  <c r="R116" i="12"/>
  <c r="S116" i="12"/>
  <c r="R117" i="12"/>
  <c r="S117" i="12"/>
  <c r="R118" i="12"/>
  <c r="S118" i="12"/>
  <c r="R119" i="12"/>
  <c r="S119" i="12"/>
  <c r="R120" i="12"/>
  <c r="S120" i="12"/>
  <c r="R121" i="12"/>
  <c r="S121" i="12"/>
  <c r="R122" i="12"/>
  <c r="S122" i="12"/>
  <c r="R123" i="12"/>
  <c r="S123" i="12"/>
  <c r="R124" i="12"/>
  <c r="S124" i="12"/>
  <c r="R125" i="12"/>
  <c r="S125" i="12"/>
  <c r="R126" i="12"/>
  <c r="S126" i="12"/>
  <c r="R127" i="12"/>
  <c r="S127" i="12"/>
  <c r="R128" i="12"/>
  <c r="S128" i="12"/>
  <c r="R129" i="12"/>
  <c r="S129" i="12"/>
  <c r="R130" i="12"/>
  <c r="S130" i="12"/>
  <c r="R131" i="12"/>
  <c r="S131" i="12"/>
  <c r="R132" i="12"/>
  <c r="S132" i="12"/>
  <c r="R133" i="12"/>
  <c r="S133" i="12"/>
  <c r="R134" i="12"/>
  <c r="S134" i="12"/>
  <c r="R135" i="12"/>
  <c r="S135" i="12"/>
  <c r="R136" i="12"/>
  <c r="S136" i="12"/>
  <c r="R137" i="12"/>
  <c r="S137" i="12"/>
  <c r="R138" i="12"/>
  <c r="S138" i="12"/>
  <c r="R139" i="12"/>
  <c r="S139" i="12"/>
  <c r="R140" i="12"/>
  <c r="S140" i="12"/>
  <c r="R141" i="12"/>
  <c r="S141" i="12"/>
  <c r="R142" i="12"/>
  <c r="S142" i="12"/>
  <c r="R143" i="12"/>
  <c r="S143" i="12"/>
  <c r="R144" i="12"/>
  <c r="S144" i="12"/>
  <c r="R145" i="12"/>
  <c r="S145" i="12"/>
  <c r="R146" i="12"/>
  <c r="S146" i="12"/>
  <c r="R147" i="12"/>
  <c r="S147" i="12"/>
  <c r="R148" i="12"/>
  <c r="S148" i="12"/>
  <c r="R149" i="12"/>
  <c r="S149" i="12"/>
  <c r="R150" i="12"/>
  <c r="S150" i="12"/>
  <c r="R151" i="12"/>
  <c r="S151" i="12"/>
  <c r="R152" i="12"/>
  <c r="S152" i="12"/>
  <c r="R153" i="12"/>
  <c r="S153" i="12"/>
  <c r="R154" i="12"/>
  <c r="S154" i="12"/>
  <c r="R155" i="12"/>
  <c r="S155" i="12"/>
  <c r="R156" i="12"/>
  <c r="S156" i="12"/>
  <c r="R157" i="12"/>
  <c r="S157" i="12"/>
  <c r="R158" i="12"/>
  <c r="S158" i="12"/>
  <c r="R159" i="12"/>
  <c r="S159" i="12"/>
  <c r="R160" i="12"/>
  <c r="S160" i="12"/>
  <c r="R161" i="12"/>
  <c r="S161" i="12"/>
  <c r="R162" i="12"/>
  <c r="S162" i="12"/>
  <c r="R163" i="12"/>
  <c r="S163" i="12"/>
  <c r="R164" i="12"/>
  <c r="S164" i="12"/>
  <c r="R165" i="12"/>
  <c r="S165" i="12"/>
  <c r="R166" i="12"/>
  <c r="S166" i="12"/>
  <c r="R167" i="12"/>
  <c r="S167" i="12"/>
  <c r="R168" i="12"/>
  <c r="S168" i="12"/>
  <c r="R169" i="12"/>
  <c r="S169" i="12"/>
  <c r="R170" i="12"/>
  <c r="S170" i="12"/>
  <c r="R171" i="12"/>
  <c r="S171" i="12"/>
  <c r="R172" i="12"/>
  <c r="S172" i="12"/>
  <c r="R173" i="12"/>
  <c r="S173" i="12"/>
  <c r="R174" i="12"/>
  <c r="S174" i="12"/>
  <c r="R175" i="12"/>
  <c r="S175" i="12"/>
  <c r="R176" i="12"/>
  <c r="S176" i="12"/>
  <c r="R177" i="12"/>
  <c r="S177" i="12"/>
  <c r="R178" i="12"/>
  <c r="S178" i="12"/>
  <c r="R179" i="12"/>
  <c r="S179" i="12"/>
  <c r="R180" i="12"/>
  <c r="S180" i="12"/>
  <c r="R181" i="12"/>
  <c r="S181" i="12"/>
  <c r="R182" i="12"/>
  <c r="S182" i="12"/>
  <c r="R183" i="12"/>
  <c r="S183" i="12"/>
  <c r="R184" i="12"/>
  <c r="S184" i="12"/>
  <c r="R185" i="12"/>
  <c r="S185" i="12"/>
  <c r="R186" i="12"/>
  <c r="S186" i="12"/>
  <c r="R187" i="12"/>
  <c r="S187" i="12"/>
  <c r="R188" i="12"/>
  <c r="S188" i="12"/>
  <c r="R189" i="12"/>
  <c r="S189" i="12"/>
  <c r="R190" i="12"/>
  <c r="S190" i="12"/>
  <c r="R191" i="12"/>
  <c r="S191" i="12"/>
  <c r="R192" i="12"/>
  <c r="S192" i="12"/>
  <c r="R193" i="12"/>
  <c r="S193" i="12"/>
  <c r="R194" i="12"/>
  <c r="S194" i="12"/>
  <c r="R195" i="12"/>
  <c r="S195" i="12"/>
  <c r="R196" i="12"/>
  <c r="S196" i="12"/>
  <c r="R197" i="12"/>
  <c r="S197" i="12"/>
  <c r="R198" i="12"/>
  <c r="S198" i="12"/>
  <c r="R199" i="12"/>
  <c r="S199" i="12"/>
  <c r="R200" i="12"/>
  <c r="S200" i="12"/>
  <c r="R201" i="12"/>
  <c r="S201" i="12"/>
  <c r="R202" i="12"/>
  <c r="S202" i="12"/>
  <c r="R203" i="12"/>
  <c r="S203" i="12"/>
  <c r="R204" i="12"/>
  <c r="S204" i="12"/>
  <c r="R205" i="12"/>
  <c r="S205" i="12"/>
  <c r="R206" i="12"/>
  <c r="S206" i="12"/>
  <c r="R207" i="12"/>
  <c r="S207" i="12"/>
  <c r="R208" i="12"/>
  <c r="S208" i="12"/>
  <c r="R209" i="12"/>
  <c r="S209" i="12"/>
  <c r="R210" i="12"/>
  <c r="S210" i="12"/>
  <c r="R211" i="12"/>
  <c r="S211" i="12"/>
  <c r="R212" i="12"/>
  <c r="S212" i="12"/>
  <c r="R213" i="12"/>
  <c r="S213" i="12"/>
  <c r="R214" i="12"/>
  <c r="S214" i="12"/>
  <c r="R215" i="12"/>
  <c r="S215" i="12"/>
  <c r="R216" i="12"/>
  <c r="S216" i="12"/>
  <c r="R217" i="12"/>
  <c r="S217" i="12"/>
  <c r="R218" i="12"/>
  <c r="S218" i="12"/>
  <c r="R219" i="12"/>
  <c r="S219" i="12"/>
  <c r="R220" i="12"/>
  <c r="S220" i="12"/>
  <c r="R221" i="12"/>
  <c r="S221" i="12"/>
  <c r="R222" i="12"/>
  <c r="S222" i="12"/>
  <c r="R223" i="12"/>
  <c r="S223" i="12"/>
  <c r="R224" i="12"/>
  <c r="S224" i="12"/>
  <c r="R225" i="12"/>
  <c r="S225" i="12"/>
  <c r="R226" i="12"/>
  <c r="S226" i="12"/>
  <c r="R227" i="12"/>
  <c r="S227" i="12"/>
  <c r="R228" i="12"/>
  <c r="S228" i="12"/>
  <c r="R229" i="12"/>
  <c r="S229" i="12"/>
  <c r="R230" i="12"/>
  <c r="S230" i="12"/>
  <c r="R231" i="12"/>
  <c r="S231" i="12"/>
  <c r="R232" i="12"/>
  <c r="S232" i="12"/>
  <c r="R233" i="12"/>
  <c r="S233" i="12"/>
  <c r="R234" i="12"/>
  <c r="S234" i="12"/>
  <c r="R235" i="12"/>
  <c r="S235" i="12"/>
  <c r="R236" i="12"/>
  <c r="S236" i="12"/>
  <c r="R237" i="12"/>
  <c r="S237" i="12"/>
  <c r="S4" i="12"/>
  <c r="R4" i="12"/>
  <c r="C155" i="12"/>
  <c r="C154" i="12"/>
  <c r="B154" i="12"/>
  <c r="A154" i="12" s="1"/>
  <c r="C153" i="12"/>
  <c r="B153" i="12"/>
  <c r="A153" i="12" s="1"/>
  <c r="B152" i="12"/>
  <c r="A152" i="12" s="1"/>
  <c r="B151" i="12"/>
  <c r="A151" i="12" s="1"/>
  <c r="B150" i="12"/>
  <c r="A150" i="12" s="1"/>
  <c r="C149" i="12"/>
  <c r="C148" i="12"/>
  <c r="C147" i="12"/>
  <c r="B146" i="12"/>
  <c r="A146" i="12" s="1"/>
  <c r="C145" i="12"/>
  <c r="B145" i="12"/>
  <c r="A145" i="12" s="1"/>
  <c r="C144" i="12"/>
  <c r="B143" i="12"/>
  <c r="A143" i="12" s="1"/>
  <c r="B142" i="12"/>
  <c r="A142" i="12" s="1"/>
  <c r="C141" i="12"/>
  <c r="C140" i="12"/>
  <c r="C139" i="12"/>
  <c r="C138" i="12"/>
  <c r="B138" i="12"/>
  <c r="A138" i="12" s="1"/>
  <c r="B137" i="12"/>
  <c r="A137" i="12" s="1"/>
  <c r="B136" i="12"/>
  <c r="A136" i="12" s="1"/>
  <c r="B135" i="12"/>
  <c r="A135" i="12" s="1"/>
  <c r="B134" i="12"/>
  <c r="A134" i="12" s="1"/>
  <c r="C134" i="12"/>
  <c r="B133" i="12"/>
  <c r="A133" i="12" s="1"/>
  <c r="C132" i="12"/>
  <c r="C131" i="12"/>
  <c r="C130" i="12"/>
  <c r="C129" i="12"/>
  <c r="C128" i="12"/>
  <c r="B127" i="12"/>
  <c r="A127" i="12" s="1"/>
  <c r="B126" i="12"/>
  <c r="A126" i="12" s="1"/>
  <c r="B125" i="12"/>
  <c r="A125" i="12" s="1"/>
  <c r="C125" i="12"/>
  <c r="C124" i="12"/>
  <c r="B124" i="12"/>
  <c r="A124" i="12" s="1"/>
  <c r="C123" i="12"/>
  <c r="C122" i="12"/>
  <c r="C121" i="12"/>
  <c r="C120" i="12"/>
  <c r="B119" i="12"/>
  <c r="A119" i="12" s="1"/>
  <c r="B118" i="12"/>
  <c r="A118" i="12" s="1"/>
  <c r="B117" i="12"/>
  <c r="A117" i="12" s="1"/>
  <c r="C117" i="12"/>
  <c r="C116" i="12"/>
  <c r="B116" i="12"/>
  <c r="A116" i="12" s="1"/>
  <c r="C115" i="12"/>
  <c r="C114" i="12"/>
  <c r="C113" i="12"/>
  <c r="C112" i="12"/>
  <c r="B111" i="12"/>
  <c r="A111" i="12" s="1"/>
  <c r="B110" i="12"/>
  <c r="A110" i="12" s="1"/>
  <c r="B109" i="12"/>
  <c r="A109" i="12" s="1"/>
  <c r="C109" i="12"/>
  <c r="C108" i="12"/>
  <c r="B108" i="12"/>
  <c r="A108" i="12" s="1"/>
  <c r="C107" i="12"/>
  <c r="C106" i="12"/>
  <c r="C105" i="12"/>
  <c r="C104" i="12"/>
  <c r="B103" i="12"/>
  <c r="A103" i="12" s="1"/>
  <c r="B102" i="12"/>
  <c r="A102" i="12" s="1"/>
  <c r="B101" i="12"/>
  <c r="A101" i="12" s="1"/>
  <c r="C101" i="12"/>
  <c r="C100" i="12"/>
  <c r="B100" i="12"/>
  <c r="A100" i="12" s="1"/>
  <c r="C99" i="12"/>
  <c r="C98" i="12"/>
  <c r="C97" i="12"/>
  <c r="C96" i="12"/>
  <c r="B95" i="12"/>
  <c r="A95" i="12" s="1"/>
  <c r="B94" i="12"/>
  <c r="A94" i="12" s="1"/>
  <c r="B93" i="12"/>
  <c r="A93" i="12" s="1"/>
  <c r="C93" i="12"/>
  <c r="C92" i="12"/>
  <c r="B92" i="12"/>
  <c r="A92" i="12" s="1"/>
  <c r="C91" i="12"/>
  <c r="C90" i="12"/>
  <c r="C89" i="12"/>
  <c r="C88" i="12"/>
  <c r="B87" i="12"/>
  <c r="A87" i="12" s="1"/>
  <c r="B86" i="12"/>
  <c r="A86" i="12" s="1"/>
  <c r="B85" i="12"/>
  <c r="A85" i="12" s="1"/>
  <c r="C85" i="12"/>
  <c r="C84" i="12"/>
  <c r="B84" i="12"/>
  <c r="A84" i="12" s="1"/>
  <c r="C83" i="12"/>
  <c r="C82" i="12"/>
  <c r="C81" i="12"/>
  <c r="C80" i="12"/>
  <c r="B79" i="12"/>
  <c r="A79" i="12" s="1"/>
  <c r="B78" i="12"/>
  <c r="A78" i="12" s="1"/>
  <c r="B77" i="12"/>
  <c r="A77" i="12" s="1"/>
  <c r="C77" i="12"/>
  <c r="C76" i="12"/>
  <c r="C75" i="12"/>
  <c r="C74" i="12"/>
  <c r="C73" i="12"/>
  <c r="C72" i="12"/>
  <c r="B71" i="12"/>
  <c r="A71" i="12" s="1"/>
  <c r="B70" i="12"/>
  <c r="A70" i="12" s="1"/>
  <c r="B69" i="12"/>
  <c r="A69" i="12" s="1"/>
  <c r="C68" i="12"/>
  <c r="B68" i="12"/>
  <c r="A68" i="12" s="1"/>
  <c r="C67" i="12"/>
  <c r="C66" i="12"/>
  <c r="C65" i="12"/>
  <c r="C64" i="12"/>
  <c r="B63" i="12"/>
  <c r="A63" i="12" s="1"/>
  <c r="B62" i="12"/>
  <c r="A62" i="12" s="1"/>
  <c r="B61" i="12"/>
  <c r="A61" i="12" s="1"/>
  <c r="C61" i="12"/>
  <c r="C60" i="12"/>
  <c r="B60" i="12"/>
  <c r="A60" i="12" s="1"/>
  <c r="C59" i="12"/>
  <c r="C58" i="12"/>
  <c r="C57" i="12"/>
  <c r="C56" i="12"/>
  <c r="B55" i="12"/>
  <c r="A55" i="12" s="1"/>
  <c r="B54" i="12"/>
  <c r="A54" i="12" s="1"/>
  <c r="B53" i="12"/>
  <c r="A53" i="12" s="1"/>
  <c r="C53" i="12"/>
  <c r="C52" i="12"/>
  <c r="B52" i="12"/>
  <c r="A52" i="12" s="1"/>
  <c r="C51" i="12"/>
  <c r="C50" i="12"/>
  <c r="C49" i="12"/>
  <c r="C48" i="12"/>
  <c r="B47" i="12"/>
  <c r="A47" i="12" s="1"/>
  <c r="B46" i="12"/>
  <c r="A46" i="12" s="1"/>
  <c r="B45" i="12"/>
  <c r="A45" i="12" s="1"/>
  <c r="C45" i="12"/>
  <c r="C44" i="12"/>
  <c r="B44" i="12"/>
  <c r="A44" i="12" s="1"/>
  <c r="C43" i="12"/>
  <c r="C42" i="12"/>
  <c r="C41" i="12"/>
  <c r="C40" i="12"/>
  <c r="B39" i="12"/>
  <c r="A39" i="12" s="1"/>
  <c r="B38" i="12"/>
  <c r="A38" i="12" s="1"/>
  <c r="B37" i="12"/>
  <c r="A37" i="12" s="1"/>
  <c r="C37" i="12"/>
  <c r="C36" i="12"/>
  <c r="C35" i="12"/>
  <c r="C34" i="12"/>
  <c r="C33" i="12"/>
  <c r="C32" i="12"/>
  <c r="B32" i="12"/>
  <c r="A32" i="12" s="1"/>
  <c r="B31" i="12"/>
  <c r="A31" i="12" s="1"/>
  <c r="B30" i="12"/>
  <c r="A30" i="12" s="1"/>
  <c r="B29" i="12"/>
  <c r="A29" i="12" s="1"/>
  <c r="C29" i="12"/>
  <c r="C28" i="12"/>
  <c r="B28" i="12"/>
  <c r="A28" i="12" s="1"/>
  <c r="C27" i="12"/>
  <c r="C26" i="12"/>
  <c r="C25" i="12"/>
  <c r="C24" i="12"/>
  <c r="B23" i="12"/>
  <c r="A23" i="12" s="1"/>
  <c r="B22" i="12"/>
  <c r="A22" i="12" s="1"/>
  <c r="B21" i="12"/>
  <c r="A21" i="12" s="1"/>
  <c r="C21" i="12"/>
  <c r="C20" i="12"/>
  <c r="B20" i="12"/>
  <c r="A20" i="12" s="1"/>
  <c r="C19" i="12"/>
  <c r="C18" i="12"/>
  <c r="C17" i="12"/>
  <c r="C16" i="12"/>
  <c r="B16" i="12"/>
  <c r="A16" i="12" s="1"/>
  <c r="B15" i="12"/>
  <c r="A15" i="12" s="1"/>
  <c r="C15" i="12"/>
  <c r="B14" i="12"/>
  <c r="A14" i="12" s="1"/>
  <c r="B13" i="12"/>
  <c r="A13" i="12" s="1"/>
  <c r="C13" i="12"/>
  <c r="C12" i="12"/>
  <c r="B12" i="12"/>
  <c r="A12" i="12" s="1"/>
  <c r="C11" i="12"/>
  <c r="C10" i="12"/>
  <c r="C9" i="12"/>
  <c r="C8" i="12"/>
  <c r="B8" i="12"/>
  <c r="A8" i="12" s="1"/>
  <c r="B7" i="12"/>
  <c r="A7" i="12" s="1"/>
  <c r="C7" i="12"/>
  <c r="B6" i="12"/>
  <c r="A6" i="12" s="1"/>
  <c r="C5" i="12"/>
  <c r="C4" i="12"/>
  <c r="I3" i="12"/>
  <c r="C136" i="12" l="1"/>
  <c r="B24" i="12"/>
  <c r="A24" i="12" s="1"/>
  <c r="B36" i="12"/>
  <c r="A36" i="12" s="1"/>
  <c r="C133" i="12"/>
  <c r="C137" i="12"/>
  <c r="C69" i="12"/>
  <c r="B76" i="12"/>
  <c r="A76" i="12" s="1"/>
  <c r="C152" i="12"/>
  <c r="C135" i="12"/>
  <c r="C146" i="12"/>
  <c r="B9" i="12"/>
  <c r="A9" i="12" s="1"/>
  <c r="B25" i="12"/>
  <c r="A25" i="12" s="1"/>
  <c r="B41" i="12"/>
  <c r="A41" i="12" s="1"/>
  <c r="B57" i="12"/>
  <c r="A57" i="12" s="1"/>
  <c r="B73" i="12"/>
  <c r="A73" i="12" s="1"/>
  <c r="B89" i="12"/>
  <c r="A89" i="12" s="1"/>
  <c r="B105" i="12"/>
  <c r="A105" i="12" s="1"/>
  <c r="B121" i="12"/>
  <c r="A121" i="12" s="1"/>
  <c r="B17" i="12"/>
  <c r="A17" i="12" s="1"/>
  <c r="B33" i="12"/>
  <c r="A33" i="12" s="1"/>
  <c r="B49" i="12"/>
  <c r="A49" i="12" s="1"/>
  <c r="B65" i="12"/>
  <c r="A65" i="12" s="1"/>
  <c r="B81" i="12"/>
  <c r="A81" i="12" s="1"/>
  <c r="B97" i="12"/>
  <c r="A97" i="12" s="1"/>
  <c r="B113" i="12"/>
  <c r="A113" i="12" s="1"/>
  <c r="B129" i="12"/>
  <c r="A129" i="12" s="1"/>
  <c r="C14" i="12"/>
  <c r="C22" i="12"/>
  <c r="C30" i="12"/>
  <c r="C38" i="12"/>
  <c r="C46" i="12"/>
  <c r="C54" i="12"/>
  <c r="C62" i="12"/>
  <c r="C70" i="12"/>
  <c r="C78" i="12"/>
  <c r="C86" i="12"/>
  <c r="C94" i="12"/>
  <c r="C102" i="12"/>
  <c r="C110" i="12"/>
  <c r="C118" i="12"/>
  <c r="C126" i="12"/>
  <c r="C142" i="12"/>
  <c r="C150" i="12"/>
  <c r="C23" i="12"/>
  <c r="C31" i="12"/>
  <c r="C39" i="12"/>
  <c r="C47" i="12"/>
  <c r="C55" i="12"/>
  <c r="C63" i="12"/>
  <c r="C71" i="12"/>
  <c r="C79" i="12"/>
  <c r="C87" i="12"/>
  <c r="C95" i="12"/>
  <c r="C103" i="12"/>
  <c r="C111" i="12"/>
  <c r="C119" i="12"/>
  <c r="C127" i="12"/>
  <c r="B130" i="12"/>
  <c r="A130" i="12" s="1"/>
  <c r="C143" i="12"/>
  <c r="C151" i="12"/>
  <c r="B40" i="12"/>
  <c r="A40" i="12" s="1"/>
  <c r="B48" i="12"/>
  <c r="A48" i="12" s="1"/>
  <c r="B56" i="12"/>
  <c r="A56" i="12" s="1"/>
  <c r="B64" i="12"/>
  <c r="A64" i="12" s="1"/>
  <c r="B72" i="12"/>
  <c r="A72" i="12" s="1"/>
  <c r="B80" i="12"/>
  <c r="A80" i="12" s="1"/>
  <c r="B88" i="12"/>
  <c r="A88" i="12" s="1"/>
  <c r="B96" i="12"/>
  <c r="A96" i="12" s="1"/>
  <c r="B104" i="12"/>
  <c r="A104" i="12" s="1"/>
  <c r="B112" i="12"/>
  <c r="A112" i="12" s="1"/>
  <c r="B120" i="12"/>
  <c r="A120" i="12" s="1"/>
  <c r="B128" i="12"/>
  <c r="A128" i="12" s="1"/>
  <c r="B144" i="12"/>
  <c r="A144" i="12" s="1"/>
  <c r="B132" i="12"/>
  <c r="A132" i="12" s="1"/>
  <c r="B4" i="12"/>
  <c r="A4" i="12" s="1"/>
  <c r="B140" i="12"/>
  <c r="A140" i="12" s="1"/>
  <c r="B148" i="12"/>
  <c r="A148" i="12" s="1"/>
  <c r="B18" i="12"/>
  <c r="A18" i="12" s="1"/>
  <c r="B34" i="12"/>
  <c r="A34" i="12" s="1"/>
  <c r="B58" i="12"/>
  <c r="A58" i="12" s="1"/>
  <c r="B74" i="12"/>
  <c r="A74" i="12" s="1"/>
  <c r="B90" i="12"/>
  <c r="A90" i="12" s="1"/>
  <c r="B114" i="12"/>
  <c r="A114" i="12" s="1"/>
  <c r="B10" i="12"/>
  <c r="A10" i="12" s="1"/>
  <c r="B26" i="12"/>
  <c r="A26" i="12" s="1"/>
  <c r="B42" i="12"/>
  <c r="A42" i="12" s="1"/>
  <c r="B50" i="12"/>
  <c r="A50" i="12" s="1"/>
  <c r="B66" i="12"/>
  <c r="A66" i="12" s="1"/>
  <c r="B82" i="12"/>
  <c r="A82" i="12" s="1"/>
  <c r="B98" i="12"/>
  <c r="A98" i="12" s="1"/>
  <c r="B106" i="12"/>
  <c r="A106" i="12" s="1"/>
  <c r="B122" i="12"/>
  <c r="A122" i="12" s="1"/>
  <c r="B141" i="12"/>
  <c r="A141" i="12" s="1"/>
  <c r="B149" i="12"/>
  <c r="A149" i="12" s="1"/>
  <c r="B11" i="12"/>
  <c r="A11" i="12" s="1"/>
  <c r="B19" i="12"/>
  <c r="A19" i="12" s="1"/>
  <c r="B35" i="12"/>
  <c r="A35" i="12" s="1"/>
  <c r="B51" i="12"/>
  <c r="A51" i="12" s="1"/>
  <c r="B67" i="12"/>
  <c r="A67" i="12" s="1"/>
  <c r="B83" i="12"/>
  <c r="A83" i="12" s="1"/>
  <c r="B99" i="12"/>
  <c r="A99" i="12" s="1"/>
  <c r="B115" i="12"/>
  <c r="A115" i="12" s="1"/>
  <c r="B131" i="12"/>
  <c r="A131" i="12" s="1"/>
  <c r="B147" i="12"/>
  <c r="A147" i="12" s="1"/>
  <c r="B27" i="12"/>
  <c r="A27" i="12" s="1"/>
  <c r="B43" i="12"/>
  <c r="A43" i="12" s="1"/>
  <c r="B59" i="12"/>
  <c r="A59" i="12" s="1"/>
  <c r="B75" i="12"/>
  <c r="A75" i="12" s="1"/>
  <c r="B91" i="12"/>
  <c r="A91" i="12" s="1"/>
  <c r="B107" i="12"/>
  <c r="A107" i="12" s="1"/>
  <c r="B123" i="12"/>
  <c r="A123" i="12" s="1"/>
  <c r="B139" i="12"/>
  <c r="A139" i="12" s="1"/>
  <c r="C6" i="12"/>
  <c r="B5" i="12"/>
  <c r="A5" i="12" s="1"/>
  <c r="B155" i="12"/>
  <c r="A155" i="12" s="1"/>
  <c r="J3" i="2" l="1"/>
  <c r="B92" i="2" l="1"/>
  <c r="A92" i="2" s="1"/>
  <c r="F1226" i="4"/>
  <c r="C4" i="2"/>
  <c r="C5" i="2"/>
  <c r="B5" i="2" l="1"/>
  <c r="A5" i="2" s="1"/>
  <c r="C92" i="2"/>
  <c r="B4" i="2"/>
  <c r="A4" i="2" s="1"/>
  <c r="C78" i="2" l="1"/>
  <c r="B78" i="2"/>
  <c r="A78" i="2" s="1"/>
  <c r="C24" i="2" l="1"/>
  <c r="C46" i="2"/>
  <c r="C93" i="2"/>
  <c r="C107" i="2"/>
  <c r="B46" i="2" l="1"/>
  <c r="A46" i="2" s="1"/>
  <c r="C45" i="2"/>
  <c r="B93" i="2"/>
  <c r="A93" i="2" s="1"/>
  <c r="B107" i="2"/>
  <c r="A107" i="2" s="1"/>
  <c r="C6" i="2" l="1"/>
  <c r="C129" i="2"/>
  <c r="C116" i="2"/>
  <c r="C11" i="2"/>
  <c r="C14" i="2"/>
  <c r="C12" i="2"/>
  <c r="C13" i="2"/>
  <c r="C15" i="2"/>
  <c r="C16" i="2"/>
  <c r="C130" i="2"/>
  <c r="C19" i="2"/>
  <c r="C20" i="2"/>
  <c r="C21" i="2"/>
  <c r="C27" i="2"/>
  <c r="C28" i="2"/>
  <c r="C131" i="2"/>
  <c r="C31" i="2"/>
  <c r="C35" i="2"/>
  <c r="C32" i="2"/>
  <c r="C36" i="2"/>
  <c r="C37" i="2"/>
  <c r="C38" i="2"/>
  <c r="C39" i="2"/>
  <c r="C42" i="2"/>
  <c r="C43" i="2"/>
  <c r="C44" i="2"/>
  <c r="C47" i="2"/>
  <c r="C50" i="2"/>
  <c r="C49" i="2"/>
  <c r="C150" i="2"/>
  <c r="C146" i="2"/>
  <c r="C147" i="2"/>
  <c r="C151" i="2"/>
  <c r="C152" i="2"/>
  <c r="C155" i="2"/>
  <c r="C149" i="2"/>
  <c r="C53" i="2"/>
  <c r="C51" i="2"/>
  <c r="C117" i="2"/>
  <c r="C132" i="2"/>
  <c r="C59" i="2"/>
  <c r="C58" i="2"/>
  <c r="C56" i="2"/>
  <c r="C61" i="2"/>
  <c r="C62" i="2"/>
  <c r="C64" i="2"/>
  <c r="C57" i="2"/>
  <c r="C67" i="2"/>
  <c r="C68" i="2"/>
  <c r="C69" i="2"/>
  <c r="C70" i="2"/>
  <c r="C73" i="2"/>
  <c r="C72" i="2"/>
  <c r="C74" i="2"/>
  <c r="C75" i="2"/>
  <c r="C76" i="2"/>
  <c r="C77" i="2"/>
  <c r="C79" i="2"/>
  <c r="C80" i="2"/>
  <c r="C81" i="2"/>
  <c r="C133" i="2"/>
  <c r="C134" i="2"/>
  <c r="C118" i="2"/>
  <c r="C83" i="2"/>
  <c r="C84" i="2"/>
  <c r="C82" i="2"/>
  <c r="C85" i="2"/>
  <c r="C86" i="2"/>
  <c r="C119" i="2"/>
  <c r="C120" i="2"/>
  <c r="C121" i="2"/>
  <c r="C122" i="2"/>
  <c r="C91" i="2"/>
  <c r="C88" i="2"/>
  <c r="C90" i="2"/>
  <c r="C124" i="2"/>
  <c r="C94" i="2"/>
  <c r="C135" i="2"/>
  <c r="C96" i="2"/>
  <c r="C98" i="2"/>
  <c r="C99" i="2"/>
  <c r="C126" i="2"/>
  <c r="C100" i="2"/>
  <c r="C101" i="2"/>
  <c r="C102" i="2"/>
  <c r="C103" i="2"/>
  <c r="C104" i="2"/>
  <c r="C105" i="2"/>
  <c r="C128" i="2"/>
  <c r="C127" i="2"/>
  <c r="C108" i="2"/>
  <c r="C109" i="2"/>
  <c r="C110" i="2"/>
  <c r="C111" i="2"/>
  <c r="C112" i="2"/>
  <c r="C136" i="2"/>
  <c r="C138" i="2"/>
  <c r="C139" i="2"/>
  <c r="C140" i="2"/>
  <c r="C141" i="2"/>
  <c r="C142" i="2"/>
  <c r="C143" i="2"/>
  <c r="C144" i="2"/>
  <c r="C7" i="2"/>
  <c r="B6" i="2"/>
  <c r="A6" i="2" s="1"/>
  <c r="B129" i="2"/>
  <c r="A129" i="2" s="1"/>
  <c r="B116" i="2"/>
  <c r="A116" i="2" s="1"/>
  <c r="B11" i="2"/>
  <c r="A11" i="2" s="1"/>
  <c r="B14" i="2"/>
  <c r="A14" i="2" s="1"/>
  <c r="B12" i="2"/>
  <c r="A12" i="2" s="1"/>
  <c r="B13" i="2"/>
  <c r="A13" i="2" s="1"/>
  <c r="B15" i="2"/>
  <c r="A15" i="2" s="1"/>
  <c r="B16" i="2"/>
  <c r="A16" i="2" s="1"/>
  <c r="B130" i="2"/>
  <c r="A130" i="2" s="1"/>
  <c r="B19" i="2"/>
  <c r="A19" i="2" s="1"/>
  <c r="B20" i="2"/>
  <c r="A20" i="2" s="1"/>
  <c r="B21" i="2"/>
  <c r="A21" i="2" s="1"/>
  <c r="B24" i="2"/>
  <c r="A24" i="2" s="1"/>
  <c r="B27" i="2"/>
  <c r="A27" i="2" s="1"/>
  <c r="B28" i="2"/>
  <c r="A28" i="2" s="1"/>
  <c r="B131" i="2"/>
  <c r="A131" i="2" s="1"/>
  <c r="B31" i="2"/>
  <c r="A31" i="2" s="1"/>
  <c r="B35" i="2"/>
  <c r="A35" i="2" s="1"/>
  <c r="B32" i="2"/>
  <c r="A32" i="2" s="1"/>
  <c r="B36" i="2"/>
  <c r="A36" i="2" s="1"/>
  <c r="B37" i="2"/>
  <c r="A37" i="2" s="1"/>
  <c r="B38" i="2"/>
  <c r="A38" i="2" s="1"/>
  <c r="B39" i="2"/>
  <c r="A39" i="2" s="1"/>
  <c r="B42" i="2"/>
  <c r="A42" i="2" s="1"/>
  <c r="B43" i="2"/>
  <c r="A43" i="2" s="1"/>
  <c r="B44" i="2"/>
  <c r="A44" i="2" s="1"/>
  <c r="B45" i="2"/>
  <c r="A45" i="2" s="1"/>
  <c r="B47" i="2"/>
  <c r="A47" i="2" s="1"/>
  <c r="B50" i="2"/>
  <c r="A50" i="2" s="1"/>
  <c r="B49" i="2"/>
  <c r="A49" i="2" s="1"/>
  <c r="B150" i="2"/>
  <c r="A150" i="2" s="1"/>
  <c r="B147" i="2"/>
  <c r="A147" i="2" s="1"/>
  <c r="B151" i="2"/>
  <c r="A151" i="2" s="1"/>
  <c r="B152" i="2"/>
  <c r="A152" i="2" s="1"/>
  <c r="B155" i="2"/>
  <c r="A155" i="2" s="1"/>
  <c r="B149" i="2"/>
  <c r="A149" i="2" s="1"/>
  <c r="B53" i="2"/>
  <c r="A53" i="2" s="1"/>
  <c r="B51" i="2"/>
  <c r="A51" i="2" s="1"/>
  <c r="B117" i="2"/>
  <c r="A117" i="2" s="1"/>
  <c r="B132" i="2"/>
  <c r="A132" i="2" s="1"/>
  <c r="B59" i="2"/>
  <c r="A59" i="2" s="1"/>
  <c r="B56" i="2"/>
  <c r="A56" i="2" s="1"/>
  <c r="B61" i="2"/>
  <c r="A61" i="2" s="1"/>
  <c r="B62" i="2"/>
  <c r="A62" i="2" s="1"/>
  <c r="B64" i="2"/>
  <c r="A64" i="2" s="1"/>
  <c r="B57" i="2"/>
  <c r="A57" i="2" s="1"/>
  <c r="B67" i="2"/>
  <c r="A67" i="2" s="1"/>
  <c r="B68" i="2"/>
  <c r="A68" i="2" s="1"/>
  <c r="B69" i="2"/>
  <c r="A69" i="2" s="1"/>
  <c r="B70" i="2"/>
  <c r="A70" i="2" s="1"/>
  <c r="B73" i="2"/>
  <c r="A73" i="2" s="1"/>
  <c r="B72" i="2"/>
  <c r="A72" i="2" s="1"/>
  <c r="B74" i="2"/>
  <c r="A74" i="2" s="1"/>
  <c r="B75" i="2"/>
  <c r="A75" i="2" s="1"/>
  <c r="B76" i="2"/>
  <c r="A76" i="2" s="1"/>
  <c r="B77" i="2"/>
  <c r="A77" i="2" s="1"/>
  <c r="B79" i="2"/>
  <c r="A79" i="2" s="1"/>
  <c r="B80" i="2"/>
  <c r="A80" i="2" s="1"/>
  <c r="B81" i="2"/>
  <c r="A81" i="2" s="1"/>
  <c r="B134" i="2"/>
  <c r="A134" i="2" s="1"/>
  <c r="B118" i="2"/>
  <c r="A118" i="2" s="1"/>
  <c r="B83" i="2"/>
  <c r="A83" i="2" s="1"/>
  <c r="B84" i="2"/>
  <c r="A84" i="2" s="1"/>
  <c r="B82" i="2"/>
  <c r="A82" i="2" s="1"/>
  <c r="B85" i="2"/>
  <c r="A85" i="2" s="1"/>
  <c r="B86" i="2"/>
  <c r="A86" i="2" s="1"/>
  <c r="B119" i="2"/>
  <c r="A119" i="2" s="1"/>
  <c r="B120" i="2"/>
  <c r="A120" i="2" s="1"/>
  <c r="B121" i="2"/>
  <c r="A121" i="2" s="1"/>
  <c r="B122" i="2"/>
  <c r="A122" i="2" s="1"/>
  <c r="B91" i="2"/>
  <c r="A91" i="2" s="1"/>
  <c r="B88" i="2"/>
  <c r="A88" i="2" s="1"/>
  <c r="B90" i="2"/>
  <c r="A90" i="2" s="1"/>
  <c r="B124" i="2"/>
  <c r="A124" i="2" s="1"/>
  <c r="B135" i="2"/>
  <c r="A135" i="2" s="1"/>
  <c r="B96" i="2"/>
  <c r="A96" i="2" s="1"/>
  <c r="B98" i="2"/>
  <c r="A98" i="2" s="1"/>
  <c r="B99" i="2"/>
  <c r="A99" i="2" s="1"/>
  <c r="B100" i="2"/>
  <c r="A100" i="2" s="1"/>
  <c r="B101" i="2"/>
  <c r="A101" i="2" s="1"/>
  <c r="B102" i="2"/>
  <c r="A102" i="2" s="1"/>
  <c r="B103" i="2"/>
  <c r="A103" i="2" s="1"/>
  <c r="B104" i="2"/>
  <c r="A104" i="2" s="1"/>
  <c r="B105" i="2"/>
  <c r="A105" i="2" s="1"/>
  <c r="B127" i="2"/>
  <c r="A127" i="2" s="1"/>
  <c r="B108" i="2"/>
  <c r="A108" i="2" s="1"/>
  <c r="B110" i="2"/>
  <c r="A110" i="2" s="1"/>
  <c r="B112" i="2"/>
  <c r="A112" i="2" s="1"/>
  <c r="B136" i="2"/>
  <c r="A136" i="2" s="1"/>
  <c r="B138" i="2"/>
  <c r="A138" i="2" s="1"/>
  <c r="B139" i="2"/>
  <c r="A139" i="2" s="1"/>
  <c r="B140" i="2"/>
  <c r="A140" i="2" s="1"/>
  <c r="B141" i="2"/>
  <c r="A141" i="2" s="1"/>
  <c r="B142" i="2"/>
  <c r="A142" i="2" s="1"/>
  <c r="B143" i="2"/>
  <c r="A143" i="2" s="1"/>
  <c r="B144" i="2"/>
  <c r="A144" i="2" s="1"/>
  <c r="B115" i="2" l="1"/>
  <c r="A115" i="2" s="1"/>
  <c r="C115" i="2"/>
  <c r="B114" i="2"/>
  <c r="A114" i="2" s="1"/>
  <c r="C114" i="2"/>
  <c r="B113" i="2"/>
  <c r="A113" i="2" s="1"/>
  <c r="C113" i="2"/>
  <c r="B145" i="2"/>
  <c r="A145" i="2" s="1"/>
  <c r="C145" i="2"/>
  <c r="B137" i="2"/>
  <c r="A137" i="2" s="1"/>
  <c r="C137" i="2"/>
  <c r="B106" i="2"/>
  <c r="A106" i="2" s="1"/>
  <c r="C106" i="2"/>
  <c r="B97" i="2"/>
  <c r="A97" i="2" s="1"/>
  <c r="C97" i="2"/>
  <c r="B125" i="2"/>
  <c r="A125" i="2" s="1"/>
  <c r="C125" i="2"/>
  <c r="B95" i="2"/>
  <c r="A95" i="2" s="1"/>
  <c r="C95" i="2"/>
  <c r="B89" i="2"/>
  <c r="A89" i="2" s="1"/>
  <c r="C89" i="2"/>
  <c r="B123" i="2"/>
  <c r="A123" i="2" s="1"/>
  <c r="C123" i="2"/>
  <c r="B87" i="2"/>
  <c r="A87" i="2" s="1"/>
  <c r="C87" i="2"/>
  <c r="B71" i="2"/>
  <c r="A71" i="2" s="1"/>
  <c r="C71" i="2"/>
  <c r="B65" i="2"/>
  <c r="A65" i="2" s="1"/>
  <c r="C65" i="2"/>
  <c r="B66" i="2"/>
  <c r="A66" i="2" s="1"/>
  <c r="C66" i="2"/>
  <c r="B60" i="2"/>
  <c r="A60" i="2" s="1"/>
  <c r="C60" i="2"/>
  <c r="B63" i="2"/>
  <c r="A63" i="2" s="1"/>
  <c r="C63" i="2"/>
  <c r="B54" i="2"/>
  <c r="A54" i="2" s="1"/>
  <c r="C54" i="2"/>
  <c r="B55" i="2"/>
  <c r="A55" i="2" s="1"/>
  <c r="C55" i="2"/>
  <c r="B52" i="2"/>
  <c r="A52" i="2" s="1"/>
  <c r="C52" i="2"/>
  <c r="B154" i="2"/>
  <c r="A154" i="2" s="1"/>
  <c r="C154" i="2"/>
  <c r="B153" i="2"/>
  <c r="A153" i="2" s="1"/>
  <c r="C153" i="2"/>
  <c r="B48" i="2"/>
  <c r="A48" i="2" s="1"/>
  <c r="C48" i="2"/>
  <c r="B148" i="2"/>
  <c r="A148" i="2" s="1"/>
  <c r="C148" i="2"/>
  <c r="B41" i="2"/>
  <c r="A41" i="2" s="1"/>
  <c r="C41" i="2"/>
  <c r="B40" i="2"/>
  <c r="A40" i="2" s="1"/>
  <c r="C40" i="2"/>
  <c r="B34" i="2"/>
  <c r="A34" i="2" s="1"/>
  <c r="C34" i="2"/>
  <c r="B33" i="2"/>
  <c r="A33" i="2" s="1"/>
  <c r="C33" i="2"/>
  <c r="B30" i="2"/>
  <c r="A30" i="2" s="1"/>
  <c r="C30" i="2"/>
  <c r="B29" i="2"/>
  <c r="A29" i="2" s="1"/>
  <c r="C29" i="2"/>
  <c r="B26" i="2"/>
  <c r="A26" i="2" s="1"/>
  <c r="C26" i="2"/>
  <c r="B25" i="2"/>
  <c r="A25" i="2" s="1"/>
  <c r="C25" i="2"/>
  <c r="B23" i="2"/>
  <c r="A23" i="2" s="1"/>
  <c r="C23" i="2"/>
  <c r="B22" i="2"/>
  <c r="A22" i="2" s="1"/>
  <c r="C22" i="2"/>
  <c r="B18" i="2"/>
  <c r="A18" i="2" s="1"/>
  <c r="C18" i="2"/>
  <c r="B17" i="2"/>
  <c r="A17" i="2" s="1"/>
  <c r="C17" i="2"/>
  <c r="B10" i="2"/>
  <c r="A10" i="2" s="1"/>
  <c r="C10" i="2"/>
  <c r="B9" i="2"/>
  <c r="A9" i="2" s="1"/>
  <c r="C9" i="2"/>
  <c r="B8" i="2"/>
  <c r="A8" i="2" s="1"/>
  <c r="C8" i="2"/>
  <c r="B109" i="2"/>
  <c r="A109" i="2" s="1"/>
  <c r="B133" i="2"/>
  <c r="A133" i="2" s="1"/>
  <c r="B58" i="2"/>
  <c r="A58" i="2" s="1"/>
  <c r="B146" i="2"/>
  <c r="A146" i="2" s="1"/>
  <c r="B126" i="2"/>
  <c r="A126" i="2" s="1"/>
  <c r="B128" i="2"/>
  <c r="A128" i="2" s="1"/>
  <c r="B94" i="2"/>
  <c r="A94" i="2" s="1"/>
  <c r="B111" i="2"/>
  <c r="A111" i="2" s="1"/>
  <c r="B7" i="2"/>
  <c r="A7" i="2" s="1"/>
  <c r="F3" i="4" l="1"/>
  <c r="F4" i="4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69" i="4"/>
  <c r="F70" i="4"/>
  <c r="F71" i="4"/>
  <c r="F72" i="4"/>
  <c r="F73" i="4"/>
  <c r="F74" i="4"/>
  <c r="F75" i="4"/>
  <c r="F76" i="4"/>
  <c r="F77" i="4"/>
  <c r="F78" i="4"/>
  <c r="F79" i="4"/>
  <c r="F80" i="4"/>
  <c r="F81" i="4"/>
  <c r="F82" i="4"/>
  <c r="F83" i="4"/>
  <c r="F84" i="4"/>
  <c r="F85" i="4"/>
  <c r="F86" i="4"/>
  <c r="F87" i="4"/>
  <c r="F88" i="4"/>
  <c r="F89" i="4"/>
  <c r="F90" i="4"/>
  <c r="F91" i="4"/>
  <c r="F92" i="4"/>
  <c r="F93" i="4"/>
  <c r="F94" i="4"/>
  <c r="F95" i="4"/>
  <c r="F96" i="4"/>
  <c r="F97" i="4"/>
  <c r="F98" i="4"/>
  <c r="F99" i="4"/>
  <c r="F100" i="4"/>
  <c r="F101" i="4"/>
  <c r="F102" i="4"/>
  <c r="F103" i="4"/>
  <c r="F104" i="4"/>
  <c r="F105" i="4"/>
  <c r="F106" i="4"/>
  <c r="F107" i="4"/>
  <c r="F108" i="4"/>
  <c r="F109" i="4"/>
  <c r="F110" i="4"/>
  <c r="F111" i="4"/>
  <c r="F112" i="4"/>
  <c r="F113" i="4"/>
  <c r="F114" i="4"/>
  <c r="F115" i="4"/>
  <c r="F116" i="4"/>
  <c r="F117" i="4"/>
  <c r="F118" i="4"/>
  <c r="F119" i="4"/>
  <c r="F120" i="4"/>
  <c r="F121" i="4"/>
  <c r="F122" i="4"/>
  <c r="F123" i="4"/>
  <c r="F124" i="4"/>
  <c r="F125" i="4"/>
  <c r="F126" i="4"/>
  <c r="F127" i="4"/>
  <c r="F128" i="4"/>
  <c r="F129" i="4"/>
  <c r="F130" i="4"/>
  <c r="F131" i="4"/>
  <c r="F132" i="4"/>
  <c r="F133" i="4"/>
  <c r="F134" i="4"/>
  <c r="F135" i="4"/>
  <c r="F136" i="4"/>
  <c r="F137" i="4"/>
  <c r="F138" i="4"/>
  <c r="F139" i="4"/>
  <c r="F140" i="4"/>
  <c r="F141" i="4"/>
  <c r="F142" i="4"/>
  <c r="F143" i="4"/>
  <c r="F144" i="4"/>
  <c r="F145" i="4"/>
  <c r="F146" i="4"/>
  <c r="F147" i="4"/>
  <c r="F148" i="4"/>
  <c r="F149" i="4"/>
  <c r="F150" i="4"/>
  <c r="F151" i="4"/>
  <c r="F152" i="4"/>
  <c r="F153" i="4"/>
  <c r="F154" i="4"/>
  <c r="F155" i="4"/>
  <c r="F156" i="4"/>
  <c r="F157" i="4"/>
  <c r="F158" i="4"/>
  <c r="F159" i="4"/>
  <c r="F160" i="4"/>
  <c r="F161" i="4"/>
  <c r="F162" i="4"/>
  <c r="F163" i="4"/>
  <c r="F164" i="4"/>
  <c r="F165" i="4"/>
  <c r="F166" i="4"/>
  <c r="F167" i="4"/>
  <c r="F168" i="4"/>
  <c r="F169" i="4"/>
  <c r="F170" i="4"/>
  <c r="F171" i="4"/>
  <c r="F172" i="4"/>
  <c r="F173" i="4"/>
  <c r="F174" i="4"/>
  <c r="F175" i="4"/>
  <c r="F176" i="4"/>
  <c r="F177" i="4"/>
  <c r="F178" i="4"/>
  <c r="F179" i="4"/>
  <c r="F180" i="4"/>
  <c r="F181" i="4"/>
  <c r="F182" i="4"/>
  <c r="F183" i="4"/>
  <c r="F184" i="4"/>
  <c r="F185" i="4"/>
  <c r="F186" i="4"/>
  <c r="F187" i="4"/>
  <c r="F188" i="4"/>
  <c r="F189" i="4"/>
  <c r="F190" i="4"/>
  <c r="F191" i="4"/>
  <c r="F192" i="4"/>
  <c r="F193" i="4"/>
  <c r="F194" i="4"/>
  <c r="F195" i="4"/>
  <c r="F196" i="4"/>
  <c r="F197" i="4"/>
  <c r="F198" i="4"/>
  <c r="F199" i="4"/>
  <c r="F200" i="4"/>
  <c r="F201" i="4"/>
  <c r="F202" i="4"/>
  <c r="F203" i="4"/>
  <c r="F204" i="4"/>
  <c r="F205" i="4"/>
  <c r="F206" i="4"/>
  <c r="F207" i="4"/>
  <c r="F208" i="4"/>
  <c r="F209" i="4"/>
  <c r="F210" i="4"/>
  <c r="F211" i="4"/>
  <c r="F212" i="4"/>
  <c r="F213" i="4"/>
  <c r="F214" i="4"/>
  <c r="F215" i="4"/>
  <c r="F216" i="4"/>
  <c r="F217" i="4"/>
  <c r="F218" i="4"/>
  <c r="F219" i="4"/>
  <c r="F220" i="4"/>
  <c r="F221" i="4"/>
  <c r="F222" i="4"/>
  <c r="F223" i="4"/>
  <c r="F224" i="4"/>
  <c r="F225" i="4"/>
  <c r="F226" i="4"/>
  <c r="F227" i="4"/>
  <c r="F228" i="4"/>
  <c r="F229" i="4"/>
  <c r="F230" i="4"/>
  <c r="F231" i="4"/>
  <c r="F232" i="4"/>
  <c r="F233" i="4"/>
  <c r="F234" i="4"/>
  <c r="F235" i="4"/>
  <c r="F236" i="4"/>
  <c r="F237" i="4"/>
  <c r="F238" i="4"/>
  <c r="F239" i="4"/>
  <c r="F240" i="4"/>
  <c r="F241" i="4"/>
  <c r="F242" i="4"/>
  <c r="F243" i="4"/>
  <c r="F244" i="4"/>
  <c r="F245" i="4"/>
  <c r="F246" i="4"/>
  <c r="F247" i="4"/>
  <c r="F248" i="4"/>
  <c r="F249" i="4"/>
  <c r="F250" i="4"/>
  <c r="F251" i="4"/>
  <c r="F252" i="4"/>
  <c r="F253" i="4"/>
  <c r="F254" i="4"/>
  <c r="F255" i="4"/>
  <c r="F256" i="4"/>
  <c r="F257" i="4"/>
  <c r="F258" i="4"/>
  <c r="F259" i="4"/>
  <c r="F260" i="4"/>
  <c r="F261" i="4"/>
  <c r="F262" i="4"/>
  <c r="F263" i="4"/>
  <c r="F264" i="4"/>
  <c r="F265" i="4"/>
  <c r="F266" i="4"/>
  <c r="F267" i="4"/>
  <c r="F268" i="4"/>
  <c r="F269" i="4"/>
  <c r="F270" i="4"/>
  <c r="F271" i="4"/>
  <c r="F272" i="4"/>
  <c r="F273" i="4"/>
  <c r="F274" i="4"/>
  <c r="F275" i="4"/>
  <c r="F276" i="4"/>
  <c r="F277" i="4"/>
  <c r="F278" i="4"/>
  <c r="F279" i="4"/>
  <c r="F280" i="4"/>
  <c r="F281" i="4"/>
  <c r="F282" i="4"/>
  <c r="F283" i="4"/>
  <c r="F284" i="4"/>
  <c r="F285" i="4"/>
  <c r="F286" i="4"/>
  <c r="F287" i="4"/>
  <c r="F288" i="4"/>
  <c r="F289" i="4"/>
  <c r="F290" i="4"/>
  <c r="F291" i="4"/>
  <c r="F292" i="4"/>
  <c r="F293" i="4"/>
  <c r="F294" i="4"/>
  <c r="F295" i="4"/>
  <c r="F296" i="4"/>
  <c r="F297" i="4"/>
  <c r="F298" i="4"/>
  <c r="F299" i="4"/>
  <c r="F300" i="4"/>
  <c r="F301" i="4"/>
  <c r="F302" i="4"/>
  <c r="F303" i="4"/>
  <c r="F304" i="4"/>
  <c r="F305" i="4"/>
  <c r="F306" i="4"/>
  <c r="F307" i="4"/>
  <c r="F308" i="4"/>
  <c r="F309" i="4"/>
  <c r="F310" i="4"/>
  <c r="F311" i="4"/>
  <c r="F312" i="4"/>
  <c r="F313" i="4"/>
  <c r="F314" i="4"/>
  <c r="F315" i="4"/>
  <c r="F316" i="4"/>
  <c r="F317" i="4"/>
  <c r="F318" i="4"/>
  <c r="F319" i="4"/>
  <c r="F320" i="4"/>
  <c r="F321" i="4"/>
  <c r="F322" i="4"/>
  <c r="F323" i="4"/>
  <c r="F324" i="4"/>
  <c r="F325" i="4"/>
  <c r="F326" i="4"/>
  <c r="F327" i="4"/>
  <c r="F328" i="4"/>
  <c r="F329" i="4"/>
  <c r="F330" i="4"/>
  <c r="F331" i="4"/>
  <c r="F332" i="4"/>
  <c r="F333" i="4"/>
  <c r="F334" i="4"/>
  <c r="F335" i="4"/>
  <c r="F336" i="4"/>
  <c r="F337" i="4"/>
  <c r="F338" i="4"/>
  <c r="F339" i="4"/>
  <c r="F340" i="4"/>
  <c r="F341" i="4"/>
  <c r="F342" i="4"/>
  <c r="F343" i="4"/>
  <c r="F344" i="4"/>
  <c r="F345" i="4"/>
  <c r="F346" i="4"/>
  <c r="F347" i="4"/>
  <c r="F348" i="4"/>
  <c r="F349" i="4"/>
  <c r="F350" i="4"/>
  <c r="F351" i="4"/>
  <c r="F352" i="4"/>
  <c r="F353" i="4"/>
  <c r="F354" i="4"/>
  <c r="F355" i="4"/>
  <c r="F356" i="4"/>
  <c r="F357" i="4"/>
  <c r="F358" i="4"/>
  <c r="F359" i="4"/>
  <c r="F360" i="4"/>
  <c r="F361" i="4"/>
  <c r="F362" i="4"/>
  <c r="F363" i="4"/>
  <c r="F364" i="4"/>
  <c r="F365" i="4"/>
  <c r="F366" i="4"/>
  <c r="F367" i="4"/>
  <c r="F368" i="4"/>
  <c r="F369" i="4"/>
  <c r="F370" i="4"/>
  <c r="F371" i="4"/>
  <c r="F372" i="4"/>
  <c r="F373" i="4"/>
  <c r="F374" i="4"/>
  <c r="F375" i="4"/>
  <c r="F376" i="4"/>
  <c r="F377" i="4"/>
  <c r="F378" i="4"/>
  <c r="F379" i="4"/>
  <c r="F380" i="4"/>
  <c r="F381" i="4"/>
  <c r="F382" i="4"/>
  <c r="F383" i="4"/>
  <c r="F384" i="4"/>
  <c r="F385" i="4"/>
  <c r="F386" i="4"/>
  <c r="F387" i="4"/>
  <c r="F388" i="4"/>
  <c r="F389" i="4"/>
  <c r="F390" i="4"/>
  <c r="F391" i="4"/>
  <c r="F392" i="4"/>
  <c r="F393" i="4"/>
  <c r="F394" i="4"/>
  <c r="F395" i="4"/>
  <c r="F396" i="4"/>
  <c r="F397" i="4"/>
  <c r="F398" i="4"/>
  <c r="F399" i="4"/>
  <c r="F400" i="4"/>
  <c r="F401" i="4"/>
  <c r="F402" i="4"/>
  <c r="F403" i="4"/>
  <c r="F404" i="4"/>
  <c r="F405" i="4"/>
  <c r="F406" i="4"/>
  <c r="F407" i="4"/>
  <c r="F408" i="4"/>
  <c r="F409" i="4"/>
  <c r="F410" i="4"/>
  <c r="F411" i="4"/>
  <c r="F412" i="4"/>
  <c r="F413" i="4"/>
  <c r="F414" i="4"/>
  <c r="F415" i="4"/>
  <c r="F416" i="4"/>
  <c r="F417" i="4"/>
  <c r="F418" i="4"/>
  <c r="F419" i="4"/>
  <c r="F420" i="4"/>
  <c r="F421" i="4"/>
  <c r="F422" i="4"/>
  <c r="F423" i="4"/>
  <c r="F424" i="4"/>
  <c r="F425" i="4"/>
  <c r="F426" i="4"/>
  <c r="F427" i="4"/>
  <c r="F428" i="4"/>
  <c r="F429" i="4"/>
  <c r="F430" i="4"/>
  <c r="F431" i="4"/>
  <c r="F432" i="4"/>
  <c r="F433" i="4"/>
  <c r="F434" i="4"/>
  <c r="F435" i="4"/>
  <c r="F436" i="4"/>
  <c r="F437" i="4"/>
  <c r="F438" i="4"/>
  <c r="F439" i="4"/>
  <c r="F440" i="4"/>
  <c r="F441" i="4"/>
  <c r="F442" i="4"/>
  <c r="F443" i="4"/>
  <c r="F444" i="4"/>
  <c r="F445" i="4"/>
  <c r="F446" i="4"/>
  <c r="F447" i="4"/>
  <c r="F448" i="4"/>
  <c r="F449" i="4"/>
  <c r="F450" i="4"/>
  <c r="F451" i="4"/>
  <c r="F452" i="4"/>
  <c r="F453" i="4"/>
  <c r="F454" i="4"/>
  <c r="F455" i="4"/>
  <c r="F456" i="4"/>
  <c r="F457" i="4"/>
  <c r="F458" i="4"/>
  <c r="F459" i="4"/>
  <c r="F460" i="4"/>
  <c r="F461" i="4"/>
  <c r="F462" i="4"/>
  <c r="F463" i="4"/>
  <c r="F464" i="4"/>
  <c r="F465" i="4"/>
  <c r="F466" i="4"/>
  <c r="F467" i="4"/>
  <c r="F468" i="4"/>
  <c r="F469" i="4"/>
  <c r="F470" i="4"/>
  <c r="F471" i="4"/>
  <c r="F472" i="4"/>
  <c r="F473" i="4"/>
  <c r="F474" i="4"/>
  <c r="F475" i="4"/>
  <c r="F476" i="4"/>
  <c r="F477" i="4"/>
  <c r="F478" i="4"/>
  <c r="F479" i="4"/>
  <c r="F480" i="4"/>
  <c r="F481" i="4"/>
  <c r="F482" i="4"/>
  <c r="F483" i="4"/>
  <c r="F484" i="4"/>
  <c r="F485" i="4"/>
  <c r="F486" i="4"/>
  <c r="F487" i="4"/>
  <c r="F488" i="4"/>
  <c r="F489" i="4"/>
  <c r="F490" i="4"/>
  <c r="F491" i="4"/>
  <c r="F492" i="4"/>
  <c r="F493" i="4"/>
  <c r="F494" i="4"/>
  <c r="F495" i="4"/>
  <c r="F496" i="4"/>
  <c r="F497" i="4"/>
  <c r="F498" i="4"/>
  <c r="F499" i="4"/>
  <c r="F500" i="4"/>
  <c r="F501" i="4"/>
  <c r="F502" i="4"/>
  <c r="F503" i="4"/>
  <c r="F504" i="4"/>
  <c r="F505" i="4"/>
  <c r="F506" i="4"/>
  <c r="F507" i="4"/>
  <c r="F508" i="4"/>
  <c r="F509" i="4"/>
  <c r="F510" i="4"/>
  <c r="F511" i="4"/>
  <c r="F512" i="4"/>
  <c r="F513" i="4"/>
  <c r="F514" i="4"/>
  <c r="F515" i="4"/>
  <c r="F516" i="4"/>
  <c r="F517" i="4"/>
  <c r="F518" i="4"/>
  <c r="F519" i="4"/>
  <c r="F520" i="4"/>
  <c r="F521" i="4"/>
  <c r="F522" i="4"/>
  <c r="F523" i="4"/>
  <c r="F524" i="4"/>
  <c r="F525" i="4"/>
  <c r="F526" i="4"/>
  <c r="F527" i="4"/>
  <c r="F528" i="4"/>
  <c r="F529" i="4"/>
  <c r="F530" i="4"/>
  <c r="F531" i="4"/>
  <c r="F532" i="4"/>
  <c r="F533" i="4"/>
  <c r="F534" i="4"/>
  <c r="F535" i="4"/>
  <c r="F536" i="4"/>
  <c r="F537" i="4"/>
  <c r="F538" i="4"/>
  <c r="F539" i="4"/>
  <c r="F540" i="4"/>
  <c r="F541" i="4"/>
  <c r="F542" i="4"/>
  <c r="F543" i="4"/>
  <c r="F544" i="4"/>
  <c r="F545" i="4"/>
  <c r="F546" i="4"/>
  <c r="F547" i="4"/>
  <c r="F548" i="4"/>
  <c r="F549" i="4"/>
  <c r="F550" i="4"/>
  <c r="F551" i="4"/>
  <c r="F552" i="4"/>
  <c r="F553" i="4"/>
  <c r="F554" i="4"/>
  <c r="F555" i="4"/>
  <c r="F556" i="4"/>
  <c r="F557" i="4"/>
  <c r="F558" i="4"/>
  <c r="F559" i="4"/>
  <c r="F560" i="4"/>
  <c r="F561" i="4"/>
  <c r="F562" i="4"/>
  <c r="F563" i="4"/>
  <c r="F564" i="4"/>
  <c r="F565" i="4"/>
  <c r="F566" i="4"/>
  <c r="F567" i="4"/>
  <c r="F568" i="4"/>
  <c r="F569" i="4"/>
  <c r="F570" i="4"/>
  <c r="F571" i="4"/>
  <c r="F572" i="4"/>
  <c r="F573" i="4"/>
  <c r="F574" i="4"/>
  <c r="F575" i="4"/>
  <c r="F576" i="4"/>
  <c r="F577" i="4"/>
  <c r="F578" i="4"/>
  <c r="F579" i="4"/>
  <c r="F580" i="4"/>
  <c r="F581" i="4"/>
  <c r="F582" i="4"/>
  <c r="F583" i="4"/>
  <c r="F584" i="4"/>
  <c r="F585" i="4"/>
  <c r="F586" i="4"/>
  <c r="F587" i="4"/>
  <c r="F588" i="4"/>
  <c r="F589" i="4"/>
  <c r="F590" i="4"/>
  <c r="F591" i="4"/>
  <c r="F592" i="4"/>
  <c r="F593" i="4"/>
  <c r="F594" i="4"/>
  <c r="F595" i="4"/>
  <c r="F596" i="4"/>
  <c r="F597" i="4"/>
  <c r="F598" i="4"/>
  <c r="F599" i="4"/>
  <c r="F600" i="4"/>
  <c r="F601" i="4"/>
  <c r="F602" i="4"/>
  <c r="F603" i="4"/>
  <c r="F604" i="4"/>
  <c r="F605" i="4"/>
  <c r="F606" i="4"/>
  <c r="F607" i="4"/>
  <c r="F608" i="4"/>
  <c r="F609" i="4"/>
  <c r="F610" i="4"/>
  <c r="F611" i="4"/>
  <c r="F612" i="4"/>
  <c r="F613" i="4"/>
  <c r="F614" i="4"/>
  <c r="F615" i="4"/>
  <c r="F616" i="4"/>
  <c r="F617" i="4"/>
  <c r="F618" i="4"/>
  <c r="F619" i="4"/>
  <c r="F620" i="4"/>
  <c r="F621" i="4"/>
  <c r="F622" i="4"/>
  <c r="F623" i="4"/>
  <c r="F624" i="4"/>
  <c r="F625" i="4"/>
  <c r="F626" i="4"/>
  <c r="F627" i="4"/>
  <c r="F628" i="4"/>
  <c r="F629" i="4"/>
  <c r="F630" i="4"/>
  <c r="F631" i="4"/>
  <c r="F632" i="4"/>
  <c r="F633" i="4"/>
  <c r="F634" i="4"/>
  <c r="F635" i="4"/>
  <c r="F636" i="4"/>
  <c r="F637" i="4"/>
  <c r="F638" i="4"/>
  <c r="F639" i="4"/>
  <c r="F640" i="4"/>
  <c r="F641" i="4"/>
  <c r="F642" i="4"/>
  <c r="F643" i="4"/>
  <c r="F644" i="4"/>
  <c r="F645" i="4"/>
  <c r="F646" i="4"/>
  <c r="F647" i="4"/>
  <c r="F648" i="4"/>
  <c r="F649" i="4"/>
  <c r="F650" i="4"/>
  <c r="F651" i="4"/>
  <c r="F652" i="4"/>
  <c r="F653" i="4"/>
  <c r="F654" i="4"/>
  <c r="F655" i="4"/>
  <c r="F656" i="4"/>
  <c r="F657" i="4"/>
  <c r="F658" i="4"/>
  <c r="F659" i="4"/>
  <c r="F660" i="4"/>
  <c r="F661" i="4"/>
  <c r="F662" i="4"/>
  <c r="F663" i="4"/>
  <c r="F664" i="4"/>
  <c r="F665" i="4"/>
  <c r="F666" i="4"/>
  <c r="F667" i="4"/>
  <c r="F668" i="4"/>
  <c r="F669" i="4"/>
  <c r="F670" i="4"/>
  <c r="F671" i="4"/>
  <c r="F672" i="4"/>
  <c r="F673" i="4"/>
  <c r="F674" i="4"/>
  <c r="F675" i="4"/>
  <c r="F676" i="4"/>
  <c r="F677" i="4"/>
  <c r="F678" i="4"/>
  <c r="F679" i="4"/>
  <c r="F680" i="4"/>
  <c r="F681" i="4"/>
  <c r="F682" i="4"/>
  <c r="F683" i="4"/>
  <c r="F684" i="4"/>
  <c r="F685" i="4"/>
  <c r="F686" i="4"/>
  <c r="F687" i="4"/>
  <c r="F688" i="4"/>
  <c r="F689" i="4"/>
  <c r="F690" i="4"/>
  <c r="F691" i="4"/>
  <c r="F692" i="4"/>
  <c r="F693" i="4"/>
  <c r="F694" i="4"/>
  <c r="F695" i="4"/>
  <c r="F696" i="4"/>
  <c r="F697" i="4"/>
  <c r="F698" i="4"/>
  <c r="F699" i="4"/>
  <c r="F700" i="4"/>
  <c r="F701" i="4"/>
  <c r="F702" i="4"/>
  <c r="F703" i="4"/>
  <c r="F704" i="4"/>
  <c r="F705" i="4"/>
  <c r="F706" i="4"/>
  <c r="F707" i="4"/>
  <c r="F708" i="4"/>
  <c r="F709" i="4"/>
  <c r="F710" i="4"/>
  <c r="F711" i="4"/>
  <c r="F712" i="4"/>
  <c r="F713" i="4"/>
  <c r="F714" i="4"/>
  <c r="F715" i="4"/>
  <c r="F716" i="4"/>
  <c r="F717" i="4"/>
  <c r="F718" i="4"/>
  <c r="F719" i="4"/>
  <c r="F720" i="4"/>
  <c r="F721" i="4"/>
  <c r="F722" i="4"/>
  <c r="F723" i="4"/>
  <c r="F724" i="4"/>
  <c r="F725" i="4"/>
  <c r="F726" i="4"/>
  <c r="F727" i="4"/>
  <c r="F728" i="4"/>
  <c r="F729" i="4"/>
  <c r="F730" i="4"/>
  <c r="F731" i="4"/>
  <c r="F732" i="4"/>
  <c r="F733" i="4"/>
  <c r="F734" i="4"/>
  <c r="F735" i="4"/>
  <c r="F736" i="4"/>
  <c r="F737" i="4"/>
  <c r="F738" i="4"/>
  <c r="F739" i="4"/>
  <c r="F740" i="4"/>
  <c r="F741" i="4"/>
  <c r="F742" i="4"/>
  <c r="F743" i="4"/>
  <c r="F744" i="4"/>
  <c r="F745" i="4"/>
  <c r="F746" i="4"/>
  <c r="F747" i="4"/>
  <c r="F748" i="4"/>
  <c r="F749" i="4"/>
  <c r="F750" i="4"/>
  <c r="F751" i="4"/>
  <c r="F752" i="4"/>
  <c r="F753" i="4"/>
  <c r="F754" i="4"/>
  <c r="F755" i="4"/>
  <c r="F756" i="4"/>
  <c r="F757" i="4"/>
  <c r="F758" i="4"/>
  <c r="F759" i="4"/>
  <c r="F760" i="4"/>
  <c r="F761" i="4"/>
  <c r="F762" i="4"/>
  <c r="F763" i="4"/>
  <c r="F764" i="4"/>
  <c r="F765" i="4"/>
  <c r="F766" i="4"/>
  <c r="F767" i="4"/>
  <c r="F768" i="4"/>
  <c r="F769" i="4"/>
  <c r="F770" i="4"/>
  <c r="F771" i="4"/>
  <c r="F772" i="4"/>
  <c r="F773" i="4"/>
  <c r="F774" i="4"/>
  <c r="F775" i="4"/>
  <c r="F776" i="4"/>
  <c r="F777" i="4"/>
  <c r="F778" i="4"/>
  <c r="F779" i="4"/>
  <c r="F780" i="4"/>
  <c r="F781" i="4"/>
  <c r="F782" i="4"/>
  <c r="F783" i="4"/>
  <c r="F784" i="4"/>
  <c r="F785" i="4"/>
  <c r="F786" i="4"/>
  <c r="F787" i="4"/>
  <c r="F788" i="4"/>
  <c r="F789" i="4"/>
  <c r="F790" i="4"/>
  <c r="F791" i="4"/>
  <c r="F792" i="4"/>
  <c r="F793" i="4"/>
  <c r="F794" i="4"/>
  <c r="F795" i="4"/>
  <c r="F796" i="4"/>
  <c r="F797" i="4"/>
  <c r="F798" i="4"/>
  <c r="F799" i="4"/>
  <c r="F800" i="4"/>
  <c r="F801" i="4"/>
  <c r="F802" i="4"/>
  <c r="F803" i="4"/>
  <c r="F804" i="4"/>
  <c r="F805" i="4"/>
  <c r="F806" i="4"/>
  <c r="F807" i="4"/>
  <c r="F808" i="4"/>
  <c r="F809" i="4"/>
  <c r="F810" i="4"/>
  <c r="F811" i="4"/>
  <c r="F812" i="4"/>
  <c r="F813" i="4"/>
  <c r="F814" i="4"/>
  <c r="F815" i="4"/>
  <c r="F816" i="4"/>
  <c r="F817" i="4"/>
  <c r="F818" i="4"/>
  <c r="F819" i="4"/>
  <c r="F820" i="4"/>
  <c r="F821" i="4"/>
  <c r="F822" i="4"/>
  <c r="F823" i="4"/>
  <c r="F824" i="4"/>
  <c r="F825" i="4"/>
  <c r="F826" i="4"/>
  <c r="F827" i="4"/>
  <c r="F828" i="4"/>
  <c r="F829" i="4"/>
  <c r="F830" i="4"/>
  <c r="F831" i="4"/>
  <c r="F832" i="4"/>
  <c r="F833" i="4"/>
  <c r="F834" i="4"/>
  <c r="F835" i="4"/>
  <c r="F836" i="4"/>
  <c r="F837" i="4"/>
  <c r="F838" i="4"/>
  <c r="F839" i="4"/>
  <c r="F840" i="4"/>
  <c r="F841" i="4"/>
  <c r="F842" i="4"/>
  <c r="F843" i="4"/>
  <c r="F844" i="4"/>
  <c r="F845" i="4"/>
  <c r="F846" i="4"/>
  <c r="F847" i="4"/>
  <c r="F848" i="4"/>
  <c r="F849" i="4"/>
  <c r="F850" i="4"/>
  <c r="F851" i="4"/>
  <c r="F852" i="4"/>
  <c r="F853" i="4"/>
  <c r="F854" i="4"/>
  <c r="F855" i="4"/>
  <c r="F856" i="4"/>
  <c r="F857" i="4"/>
  <c r="F858" i="4"/>
  <c r="F859" i="4"/>
  <c r="F860" i="4"/>
  <c r="F861" i="4"/>
  <c r="F862" i="4"/>
  <c r="F863" i="4"/>
  <c r="F864" i="4"/>
  <c r="F865" i="4"/>
  <c r="F866" i="4"/>
  <c r="F867" i="4"/>
  <c r="F868" i="4"/>
  <c r="F869" i="4"/>
  <c r="F870" i="4"/>
  <c r="F871" i="4"/>
  <c r="F872" i="4"/>
  <c r="F873" i="4"/>
  <c r="F874" i="4"/>
  <c r="F875" i="4"/>
  <c r="F876" i="4"/>
  <c r="F877" i="4"/>
  <c r="F878" i="4"/>
  <c r="F879" i="4"/>
  <c r="F880" i="4"/>
  <c r="F881" i="4"/>
  <c r="F882" i="4"/>
  <c r="F883" i="4"/>
  <c r="F884" i="4"/>
  <c r="F885" i="4"/>
  <c r="F886" i="4"/>
  <c r="F887" i="4"/>
  <c r="F888" i="4"/>
  <c r="F889" i="4"/>
  <c r="F890" i="4"/>
  <c r="F891" i="4"/>
  <c r="F892" i="4"/>
  <c r="F893" i="4"/>
  <c r="F894" i="4"/>
  <c r="F895" i="4"/>
  <c r="F896" i="4"/>
  <c r="F897" i="4"/>
  <c r="F898" i="4"/>
  <c r="F899" i="4"/>
  <c r="F900" i="4"/>
  <c r="F901" i="4"/>
  <c r="F902" i="4"/>
  <c r="F903" i="4"/>
  <c r="F904" i="4"/>
  <c r="F905" i="4"/>
  <c r="F906" i="4"/>
  <c r="F907" i="4"/>
  <c r="F908" i="4"/>
  <c r="F909" i="4"/>
  <c r="F910" i="4"/>
  <c r="F911" i="4"/>
  <c r="F912" i="4"/>
  <c r="F913" i="4"/>
  <c r="F914" i="4"/>
  <c r="F915" i="4"/>
  <c r="F916" i="4"/>
  <c r="F917" i="4"/>
  <c r="F918" i="4"/>
  <c r="F919" i="4"/>
  <c r="F920" i="4"/>
  <c r="F921" i="4"/>
  <c r="F922" i="4"/>
  <c r="F923" i="4"/>
  <c r="F924" i="4"/>
  <c r="F925" i="4"/>
  <c r="F926" i="4"/>
  <c r="F927" i="4"/>
  <c r="F928" i="4"/>
  <c r="F929" i="4"/>
  <c r="F930" i="4"/>
  <c r="F931" i="4"/>
  <c r="F932" i="4"/>
  <c r="F933" i="4"/>
  <c r="F934" i="4"/>
  <c r="F935" i="4"/>
  <c r="F936" i="4"/>
  <c r="F937" i="4"/>
  <c r="F938" i="4"/>
  <c r="F939" i="4"/>
  <c r="F940" i="4"/>
  <c r="F941" i="4"/>
  <c r="F942" i="4"/>
  <c r="F943" i="4"/>
  <c r="F944" i="4"/>
  <c r="F945" i="4"/>
  <c r="F946" i="4"/>
  <c r="F947" i="4"/>
  <c r="F948" i="4"/>
  <c r="F949" i="4"/>
  <c r="F950" i="4"/>
  <c r="F951" i="4"/>
  <c r="F952" i="4"/>
  <c r="F953" i="4"/>
  <c r="F954" i="4"/>
  <c r="F955" i="4"/>
  <c r="F956" i="4"/>
  <c r="F957" i="4"/>
  <c r="F958" i="4"/>
  <c r="F959" i="4"/>
  <c r="F960" i="4"/>
  <c r="F961" i="4"/>
  <c r="F962" i="4"/>
  <c r="F963" i="4"/>
  <c r="F964" i="4"/>
  <c r="F965" i="4"/>
  <c r="F966" i="4"/>
  <c r="F967" i="4"/>
  <c r="F968" i="4"/>
  <c r="F969" i="4"/>
  <c r="F970" i="4"/>
  <c r="F971" i="4"/>
  <c r="F972" i="4"/>
  <c r="F973" i="4"/>
  <c r="F974" i="4"/>
  <c r="F975" i="4"/>
  <c r="F976" i="4"/>
  <c r="F977" i="4"/>
  <c r="F978" i="4"/>
  <c r="F979" i="4"/>
  <c r="F980" i="4"/>
  <c r="F981" i="4"/>
  <c r="F982" i="4"/>
  <c r="F983" i="4"/>
  <c r="F984" i="4"/>
  <c r="F985" i="4"/>
  <c r="F986" i="4"/>
  <c r="F987" i="4"/>
  <c r="F988" i="4"/>
  <c r="F989" i="4"/>
  <c r="F990" i="4"/>
  <c r="F991" i="4"/>
  <c r="F992" i="4"/>
  <c r="F993" i="4"/>
  <c r="F994" i="4"/>
  <c r="F995" i="4"/>
  <c r="F996" i="4"/>
  <c r="F997" i="4"/>
  <c r="F998" i="4"/>
  <c r="F999" i="4"/>
  <c r="F1000" i="4"/>
  <c r="F1001" i="4"/>
  <c r="F1002" i="4"/>
  <c r="F1003" i="4"/>
  <c r="F1004" i="4"/>
  <c r="F1005" i="4"/>
  <c r="F1006" i="4"/>
  <c r="F1007" i="4"/>
  <c r="F1008" i="4"/>
  <c r="F1009" i="4"/>
  <c r="F1010" i="4"/>
  <c r="F1011" i="4"/>
  <c r="F1012" i="4"/>
  <c r="F1013" i="4"/>
  <c r="F1014" i="4"/>
  <c r="F1015" i="4"/>
  <c r="F1016" i="4"/>
  <c r="F1017" i="4"/>
  <c r="F1018" i="4"/>
  <c r="F1019" i="4"/>
  <c r="F1020" i="4"/>
  <c r="F1021" i="4"/>
  <c r="F1022" i="4"/>
  <c r="F1023" i="4"/>
  <c r="F1024" i="4"/>
  <c r="F1025" i="4"/>
  <c r="F1026" i="4"/>
  <c r="F1027" i="4"/>
  <c r="F1028" i="4"/>
  <c r="F1029" i="4"/>
  <c r="F1030" i="4"/>
  <c r="F1031" i="4"/>
  <c r="F1032" i="4"/>
  <c r="F1033" i="4"/>
  <c r="F1034" i="4"/>
  <c r="F1035" i="4"/>
  <c r="F1036" i="4"/>
  <c r="F1037" i="4"/>
  <c r="F1038" i="4"/>
  <c r="F1039" i="4"/>
  <c r="F1040" i="4"/>
  <c r="F1041" i="4"/>
  <c r="F1042" i="4"/>
  <c r="F1043" i="4"/>
  <c r="F1044" i="4"/>
  <c r="F1045" i="4"/>
  <c r="F1046" i="4"/>
  <c r="F1047" i="4"/>
  <c r="F1048" i="4"/>
  <c r="F1049" i="4"/>
  <c r="F1050" i="4"/>
  <c r="F1051" i="4"/>
  <c r="F1052" i="4"/>
  <c r="F1053" i="4"/>
  <c r="F1054" i="4"/>
  <c r="F1055" i="4"/>
  <c r="F1056" i="4"/>
  <c r="F1057" i="4"/>
  <c r="F1058" i="4"/>
  <c r="F1059" i="4"/>
  <c r="F1060" i="4"/>
  <c r="F1061" i="4"/>
  <c r="F1062" i="4"/>
  <c r="F1063" i="4"/>
  <c r="F1064" i="4"/>
  <c r="F1065" i="4"/>
  <c r="F1066" i="4"/>
  <c r="F1067" i="4"/>
  <c r="F1068" i="4"/>
  <c r="F1069" i="4"/>
  <c r="F1070" i="4"/>
  <c r="F1071" i="4"/>
  <c r="F1072" i="4"/>
  <c r="F1073" i="4"/>
  <c r="F1074" i="4"/>
  <c r="F1075" i="4"/>
  <c r="F1076" i="4"/>
  <c r="F1077" i="4"/>
  <c r="F1078" i="4"/>
  <c r="F1079" i="4"/>
  <c r="F1080" i="4"/>
  <c r="F1081" i="4"/>
  <c r="F1082" i="4"/>
  <c r="F1083" i="4"/>
  <c r="F1084" i="4"/>
  <c r="F1085" i="4"/>
  <c r="F1086" i="4"/>
  <c r="F1087" i="4"/>
  <c r="F1088" i="4"/>
  <c r="F1089" i="4"/>
  <c r="F1090" i="4"/>
  <c r="F1091" i="4"/>
  <c r="F1092" i="4"/>
  <c r="F1093" i="4"/>
  <c r="F1094" i="4"/>
  <c r="F1095" i="4"/>
  <c r="F1096" i="4"/>
  <c r="F1097" i="4"/>
  <c r="F1098" i="4"/>
  <c r="F1099" i="4"/>
  <c r="F1100" i="4"/>
  <c r="F1101" i="4"/>
  <c r="F1102" i="4"/>
  <c r="F1103" i="4"/>
  <c r="F1104" i="4"/>
  <c r="F1105" i="4"/>
  <c r="F1106" i="4"/>
  <c r="F1107" i="4"/>
  <c r="F1108" i="4"/>
  <c r="F1109" i="4"/>
  <c r="F1110" i="4"/>
  <c r="F1111" i="4"/>
  <c r="F1112" i="4"/>
  <c r="F1113" i="4"/>
  <c r="F1114" i="4"/>
  <c r="F1115" i="4"/>
  <c r="F1116" i="4"/>
  <c r="F1117" i="4"/>
  <c r="F1118" i="4"/>
  <c r="F1119" i="4"/>
  <c r="F1120" i="4"/>
  <c r="F1121" i="4"/>
  <c r="F1122" i="4"/>
  <c r="F1123" i="4"/>
  <c r="F1124" i="4"/>
  <c r="F1125" i="4"/>
  <c r="F1126" i="4"/>
  <c r="F1127" i="4"/>
  <c r="F1128" i="4"/>
  <c r="F1129" i="4"/>
  <c r="F1130" i="4"/>
  <c r="F1131" i="4"/>
  <c r="F1132" i="4"/>
  <c r="F1133" i="4"/>
  <c r="F1134" i="4"/>
  <c r="F1135" i="4"/>
  <c r="F1136" i="4"/>
  <c r="F1137" i="4"/>
  <c r="F1138" i="4"/>
  <c r="F1139" i="4"/>
  <c r="F1140" i="4"/>
  <c r="F1141" i="4"/>
  <c r="F1142" i="4"/>
  <c r="F1143" i="4"/>
  <c r="F1144" i="4"/>
  <c r="F1145" i="4"/>
  <c r="F1146" i="4"/>
  <c r="F1147" i="4"/>
  <c r="F1148" i="4"/>
  <c r="F1149" i="4"/>
  <c r="F1150" i="4"/>
  <c r="F1151" i="4"/>
  <c r="F1152" i="4"/>
  <c r="F1153" i="4"/>
  <c r="F1154" i="4"/>
  <c r="F1155" i="4"/>
  <c r="F1156" i="4"/>
  <c r="F1157" i="4"/>
  <c r="F1158" i="4"/>
  <c r="F1159" i="4"/>
  <c r="F1160" i="4"/>
  <c r="F1161" i="4"/>
  <c r="F1162" i="4"/>
  <c r="F1163" i="4"/>
  <c r="F1164" i="4"/>
  <c r="F1165" i="4"/>
  <c r="F1166" i="4"/>
  <c r="F1167" i="4"/>
  <c r="F1168" i="4"/>
  <c r="F1169" i="4"/>
  <c r="F1170" i="4"/>
  <c r="F1171" i="4"/>
  <c r="F1172" i="4"/>
  <c r="F1173" i="4"/>
  <c r="F1174" i="4"/>
  <c r="F1175" i="4"/>
  <c r="F1176" i="4"/>
  <c r="F1177" i="4"/>
  <c r="F1178" i="4"/>
  <c r="F1179" i="4"/>
  <c r="F1180" i="4"/>
  <c r="F1181" i="4"/>
  <c r="F1182" i="4"/>
  <c r="F1183" i="4"/>
  <c r="F1184" i="4"/>
  <c r="F1185" i="4"/>
  <c r="F1186" i="4"/>
  <c r="F1187" i="4"/>
  <c r="F1188" i="4"/>
  <c r="F1189" i="4"/>
  <c r="F1190" i="4"/>
  <c r="F1191" i="4"/>
  <c r="F1192" i="4"/>
  <c r="F1193" i="4"/>
  <c r="F1194" i="4"/>
  <c r="F1195" i="4"/>
  <c r="F1196" i="4"/>
  <c r="F1197" i="4"/>
  <c r="F1198" i="4"/>
  <c r="F1199" i="4"/>
  <c r="F1200" i="4"/>
  <c r="F1201" i="4"/>
  <c r="F1202" i="4"/>
  <c r="F1203" i="4"/>
  <c r="F1204" i="4"/>
  <c r="F1205" i="4"/>
  <c r="F1206" i="4"/>
  <c r="F1207" i="4"/>
  <c r="F1208" i="4"/>
  <c r="F1209" i="4"/>
  <c r="F1210" i="4"/>
  <c r="F1211" i="4"/>
  <c r="F1212" i="4"/>
  <c r="F1213" i="4"/>
  <c r="F1214" i="4"/>
  <c r="F1215" i="4"/>
  <c r="F1216" i="4"/>
  <c r="F1217" i="4"/>
  <c r="F1218" i="4"/>
  <c r="F1219" i="4"/>
  <c r="F1220" i="4"/>
  <c r="F1221" i="4"/>
  <c r="F1222" i="4"/>
  <c r="F1223" i="4"/>
  <c r="F1224" i="4"/>
  <c r="F1225" i="4"/>
  <c r="F1227" i="4"/>
  <c r="F1228" i="4"/>
  <c r="F1229" i="4"/>
  <c r="F1230" i="4"/>
  <c r="F1231" i="4"/>
  <c r="F1232" i="4"/>
  <c r="F1233" i="4"/>
  <c r="F1234" i="4"/>
  <c r="F1235" i="4"/>
  <c r="F1236" i="4"/>
  <c r="F1237" i="4"/>
  <c r="F1238" i="4"/>
  <c r="F1239" i="4"/>
  <c r="F1240" i="4"/>
  <c r="F1241" i="4"/>
  <c r="F1242" i="4"/>
  <c r="F1243" i="4"/>
  <c r="F1244" i="4"/>
  <c r="F1245" i="4"/>
  <c r="F1246" i="4"/>
  <c r="F1247" i="4"/>
  <c r="F1248" i="4"/>
  <c r="F1249" i="4"/>
  <c r="F1250" i="4"/>
  <c r="F1251" i="4"/>
  <c r="F1252" i="4"/>
  <c r="F1253" i="4"/>
  <c r="F1254" i="4"/>
  <c r="F1255" i="4"/>
  <c r="F1256" i="4"/>
  <c r="F1257" i="4"/>
  <c r="F1258" i="4"/>
  <c r="F1259" i="4"/>
  <c r="F1260" i="4"/>
  <c r="F1261" i="4"/>
  <c r="F1262" i="4"/>
  <c r="F1263" i="4"/>
  <c r="F1264" i="4"/>
  <c r="F1265" i="4"/>
  <c r="F1266" i="4"/>
  <c r="F1267" i="4"/>
  <c r="F1268" i="4"/>
  <c r="F1269" i="4"/>
  <c r="F1270" i="4"/>
  <c r="F1271" i="4"/>
  <c r="F1272" i="4"/>
  <c r="F1273" i="4"/>
  <c r="F1274" i="4"/>
  <c r="F1275" i="4"/>
  <c r="F1276" i="4"/>
  <c r="F1277" i="4"/>
  <c r="F1278" i="4"/>
  <c r="F1279" i="4"/>
  <c r="F1280" i="4"/>
  <c r="F1281" i="4"/>
  <c r="F1282" i="4"/>
  <c r="F1283" i="4"/>
  <c r="F1284" i="4"/>
  <c r="F1285" i="4"/>
  <c r="F1286" i="4"/>
  <c r="F1287" i="4"/>
  <c r="F1288" i="4"/>
  <c r="F1289" i="4"/>
  <c r="F1290" i="4"/>
  <c r="F1291" i="4"/>
  <c r="F1292" i="4"/>
  <c r="F1293" i="4"/>
  <c r="F1294" i="4"/>
  <c r="F1295" i="4"/>
  <c r="F1296" i="4"/>
  <c r="F1297" i="4"/>
  <c r="F1298" i="4"/>
  <c r="F1299" i="4"/>
  <c r="F1300" i="4"/>
  <c r="F1301" i="4"/>
  <c r="F1302" i="4"/>
  <c r="F1303" i="4"/>
  <c r="F1304" i="4"/>
  <c r="F1305" i="4"/>
  <c r="F1306" i="4"/>
  <c r="F1307" i="4"/>
  <c r="F1308" i="4"/>
  <c r="F1309" i="4"/>
  <c r="F1310" i="4"/>
  <c r="F1311" i="4"/>
  <c r="F1312" i="4"/>
  <c r="F1313" i="4"/>
  <c r="F1314" i="4"/>
  <c r="F1315" i="4"/>
  <c r="F1316" i="4"/>
  <c r="F1317" i="4"/>
  <c r="F1318" i="4"/>
  <c r="F1319" i="4"/>
  <c r="F1320" i="4"/>
  <c r="F1321" i="4"/>
  <c r="F1322" i="4"/>
  <c r="F1323" i="4"/>
  <c r="F1324" i="4"/>
  <c r="F1325" i="4"/>
  <c r="F1326" i="4"/>
  <c r="F1327" i="4"/>
  <c r="F1328" i="4"/>
  <c r="F1329" i="4"/>
  <c r="F1330" i="4"/>
  <c r="F1331" i="4"/>
  <c r="F1332" i="4"/>
  <c r="F1333" i="4"/>
  <c r="F1334" i="4"/>
  <c r="F1335" i="4"/>
  <c r="F1336" i="4"/>
  <c r="F1337" i="4"/>
  <c r="F1338" i="4"/>
  <c r="F1339" i="4"/>
  <c r="F1340" i="4"/>
  <c r="F1341" i="4"/>
  <c r="F1342" i="4"/>
  <c r="F1343" i="4"/>
  <c r="F1344" i="4"/>
  <c r="F1345" i="4"/>
  <c r="F1346" i="4"/>
  <c r="F1347" i="4"/>
  <c r="F1348" i="4"/>
  <c r="F1349" i="4"/>
  <c r="F1350" i="4"/>
  <c r="F1351" i="4"/>
  <c r="F1352" i="4"/>
  <c r="F1353" i="4"/>
  <c r="F1354" i="4"/>
  <c r="F1355" i="4"/>
  <c r="F1356" i="4"/>
  <c r="F1357" i="4"/>
  <c r="F1358" i="4"/>
  <c r="F1359" i="4"/>
  <c r="F1360" i="4"/>
  <c r="F1361" i="4"/>
  <c r="F1362" i="4"/>
  <c r="F1363" i="4"/>
  <c r="F1364" i="4"/>
  <c r="F1365" i="4"/>
  <c r="F1366" i="4"/>
  <c r="F1367" i="4"/>
  <c r="F1368" i="4"/>
  <c r="F1369" i="4"/>
  <c r="F1370" i="4"/>
  <c r="F1371" i="4"/>
  <c r="F1372" i="4"/>
  <c r="F1373" i="4"/>
  <c r="F1374" i="4"/>
  <c r="F1375" i="4"/>
  <c r="F1376" i="4"/>
  <c r="F1377" i="4"/>
  <c r="F1378" i="4"/>
  <c r="F1379" i="4"/>
  <c r="F1380" i="4"/>
  <c r="F1381" i="4"/>
  <c r="F1382" i="4"/>
  <c r="F1383" i="4"/>
  <c r="F1384" i="4"/>
  <c r="F1385" i="4"/>
  <c r="F1386" i="4"/>
  <c r="F1387" i="4"/>
  <c r="F1388" i="4"/>
  <c r="F1389" i="4"/>
  <c r="F1390" i="4"/>
  <c r="F1391" i="4"/>
  <c r="F1392" i="4"/>
  <c r="F1393" i="4"/>
  <c r="F1394" i="4"/>
  <c r="F1395" i="4"/>
  <c r="F1396" i="4"/>
  <c r="F1397" i="4"/>
  <c r="F1398" i="4"/>
  <c r="F1399" i="4"/>
  <c r="F1400" i="4"/>
  <c r="F1401" i="4"/>
  <c r="F1402" i="4"/>
  <c r="F1403" i="4"/>
  <c r="F1404" i="4"/>
  <c r="F1405" i="4"/>
  <c r="F1406" i="4"/>
  <c r="F1407" i="4"/>
  <c r="F1408" i="4"/>
  <c r="F1409" i="4"/>
  <c r="F1410" i="4"/>
  <c r="F1411" i="4"/>
  <c r="F1412" i="4"/>
  <c r="F1413" i="4"/>
  <c r="F1414" i="4"/>
  <c r="F1415" i="4"/>
  <c r="F1416" i="4"/>
  <c r="F1417" i="4"/>
  <c r="F1418" i="4"/>
  <c r="F1419" i="4"/>
  <c r="F1420" i="4"/>
  <c r="F1421" i="4"/>
  <c r="F1422" i="4"/>
  <c r="F1423" i="4"/>
  <c r="F1424" i="4"/>
  <c r="F1425" i="4"/>
  <c r="F1426" i="4"/>
  <c r="F1427" i="4"/>
  <c r="F1428" i="4"/>
  <c r="F1429" i="4"/>
  <c r="F1430" i="4"/>
  <c r="F1431" i="4"/>
  <c r="F1432" i="4"/>
  <c r="F1433" i="4"/>
  <c r="F1434" i="4"/>
  <c r="F1435" i="4"/>
  <c r="F1436" i="4"/>
  <c r="F1437" i="4"/>
  <c r="F1438" i="4"/>
  <c r="F1439" i="4"/>
  <c r="F1440" i="4"/>
  <c r="F1441" i="4"/>
  <c r="F1442" i="4"/>
  <c r="F1443" i="4"/>
  <c r="F1444" i="4"/>
  <c r="F1445" i="4"/>
  <c r="F1446" i="4"/>
  <c r="F1447" i="4"/>
  <c r="F1448" i="4"/>
  <c r="F1449" i="4"/>
  <c r="F1450" i="4"/>
  <c r="F1451" i="4"/>
  <c r="F1452" i="4"/>
  <c r="F1453" i="4"/>
  <c r="F1454" i="4"/>
  <c r="F1455" i="4"/>
  <c r="F1456" i="4"/>
  <c r="F1457" i="4"/>
  <c r="F1458" i="4"/>
  <c r="F1459" i="4"/>
  <c r="F1460" i="4"/>
  <c r="F1461" i="4"/>
  <c r="F1462" i="4"/>
  <c r="F1463" i="4"/>
  <c r="F1464" i="4"/>
  <c r="F1465" i="4"/>
  <c r="F1466" i="4"/>
  <c r="F1467" i="4"/>
  <c r="F1468" i="4"/>
  <c r="F1469" i="4"/>
  <c r="F1470" i="4"/>
  <c r="F1471" i="4"/>
  <c r="F1472" i="4"/>
  <c r="F1473" i="4"/>
  <c r="F1474" i="4"/>
  <c r="F1475" i="4"/>
  <c r="F1476" i="4"/>
  <c r="F1477" i="4"/>
  <c r="F1478" i="4"/>
  <c r="F1479" i="4"/>
  <c r="F1480" i="4"/>
  <c r="F1481" i="4"/>
  <c r="F1482" i="4"/>
  <c r="F1483" i="4"/>
  <c r="F1484" i="4"/>
  <c r="F1485" i="4"/>
  <c r="F1486" i="4"/>
  <c r="F1487" i="4"/>
  <c r="F1488" i="4"/>
  <c r="F1489" i="4"/>
  <c r="F1490" i="4"/>
  <c r="F1491" i="4"/>
  <c r="F1492" i="4"/>
  <c r="F1493" i="4"/>
  <c r="F1494" i="4"/>
  <c r="F1495" i="4"/>
  <c r="F1496" i="4"/>
  <c r="F1497" i="4"/>
  <c r="F1498" i="4"/>
  <c r="F1499" i="4"/>
  <c r="F1500" i="4"/>
  <c r="F1501" i="4"/>
  <c r="F1502" i="4"/>
  <c r="F1503" i="4"/>
  <c r="F1504" i="4"/>
  <c r="F1505" i="4"/>
  <c r="F1506" i="4"/>
  <c r="F1507" i="4"/>
  <c r="F1508" i="4"/>
  <c r="F1509" i="4"/>
  <c r="F1510" i="4"/>
  <c r="F1511" i="4"/>
  <c r="F1512" i="4"/>
  <c r="F1513" i="4"/>
  <c r="F1514" i="4"/>
  <c r="F1515" i="4"/>
  <c r="F1516" i="4"/>
  <c r="F1517" i="4"/>
  <c r="F1518" i="4"/>
  <c r="F1519" i="4"/>
  <c r="F1520" i="4"/>
  <c r="F1521" i="4"/>
  <c r="F1522" i="4"/>
  <c r="F1523" i="4"/>
  <c r="F1524" i="4"/>
  <c r="F1525" i="4"/>
  <c r="F1526" i="4"/>
  <c r="F1527" i="4"/>
  <c r="F1528" i="4"/>
  <c r="F1529" i="4"/>
  <c r="F1530" i="4"/>
  <c r="F1531" i="4"/>
  <c r="F1532" i="4"/>
  <c r="F1533" i="4"/>
  <c r="F1534" i="4"/>
  <c r="F1535" i="4"/>
  <c r="F1536" i="4"/>
  <c r="F1537" i="4"/>
  <c r="F1538" i="4"/>
  <c r="F1539" i="4"/>
  <c r="F1540" i="4"/>
  <c r="F1541" i="4"/>
  <c r="F1542" i="4"/>
  <c r="F1543" i="4"/>
  <c r="F1544" i="4"/>
  <c r="F1545" i="4"/>
  <c r="F1546" i="4"/>
  <c r="F1547" i="4"/>
  <c r="F1548" i="4"/>
  <c r="F1549" i="4"/>
  <c r="F1550" i="4"/>
  <c r="F1551" i="4"/>
  <c r="F1552" i="4"/>
  <c r="F1553" i="4"/>
  <c r="F1554" i="4"/>
  <c r="F1555" i="4"/>
  <c r="F1556" i="4"/>
  <c r="F1557" i="4"/>
  <c r="F1558" i="4"/>
  <c r="F1559" i="4"/>
  <c r="F1560" i="4"/>
  <c r="F1561" i="4"/>
  <c r="F1562" i="4"/>
  <c r="F1563" i="4"/>
  <c r="F1564" i="4"/>
  <c r="F1565" i="4"/>
  <c r="F1566" i="4"/>
  <c r="F1567" i="4"/>
  <c r="F1568" i="4"/>
  <c r="F1569" i="4"/>
  <c r="F1570" i="4"/>
  <c r="F1571" i="4"/>
  <c r="F1572" i="4"/>
  <c r="F1573" i="4"/>
  <c r="F1574" i="4"/>
  <c r="F1575" i="4"/>
  <c r="F1576" i="4"/>
  <c r="F1577" i="4"/>
  <c r="F1578" i="4"/>
  <c r="F1579" i="4"/>
  <c r="F1580" i="4"/>
  <c r="F1581" i="4"/>
  <c r="F1582" i="4"/>
  <c r="F1583" i="4"/>
  <c r="F1584" i="4"/>
  <c r="F1585" i="4"/>
  <c r="F1586" i="4"/>
  <c r="F1587" i="4"/>
  <c r="F1588" i="4"/>
  <c r="F1589" i="4"/>
  <c r="F1590" i="4"/>
  <c r="F1591" i="4"/>
  <c r="F1592" i="4"/>
  <c r="F1593" i="4"/>
  <c r="F1594" i="4"/>
  <c r="F1595" i="4"/>
  <c r="F1596" i="4"/>
  <c r="F1597" i="4"/>
  <c r="F1598" i="4"/>
  <c r="F1599" i="4"/>
  <c r="F1600" i="4"/>
  <c r="F1601" i="4"/>
  <c r="F1602" i="4"/>
  <c r="F1603" i="4"/>
  <c r="F1604" i="4"/>
  <c r="F1605" i="4"/>
  <c r="F1606" i="4"/>
  <c r="F1607" i="4"/>
  <c r="F1608" i="4"/>
  <c r="F1609" i="4"/>
  <c r="F1610" i="4"/>
  <c r="F1611" i="4"/>
  <c r="F1612" i="4"/>
  <c r="F1613" i="4"/>
  <c r="F1614" i="4"/>
  <c r="F1615" i="4"/>
  <c r="F1616" i="4"/>
  <c r="F1617" i="4"/>
  <c r="F1618" i="4"/>
  <c r="F1619" i="4"/>
  <c r="F1620" i="4"/>
  <c r="F1621" i="4"/>
  <c r="F1622" i="4"/>
  <c r="F1623" i="4"/>
  <c r="F1624" i="4"/>
  <c r="F1625" i="4"/>
  <c r="F1626" i="4"/>
  <c r="F1627" i="4"/>
  <c r="F1628" i="4"/>
  <c r="F1629" i="4"/>
  <c r="F1630" i="4"/>
  <c r="F1631" i="4"/>
  <c r="F1632" i="4"/>
  <c r="F1633" i="4"/>
  <c r="F1634" i="4"/>
  <c r="F1635" i="4"/>
  <c r="F1636" i="4"/>
  <c r="F1637" i="4"/>
  <c r="F1638" i="4"/>
  <c r="F1639" i="4"/>
  <c r="F1640" i="4"/>
  <c r="F1641" i="4"/>
  <c r="F1642" i="4"/>
  <c r="F1643" i="4"/>
  <c r="F1644" i="4"/>
  <c r="F1645" i="4"/>
  <c r="F1646" i="4"/>
  <c r="F1647" i="4"/>
  <c r="F1648" i="4"/>
  <c r="F1649" i="4"/>
  <c r="F1650" i="4"/>
  <c r="F1651" i="4"/>
  <c r="F1652" i="4"/>
  <c r="F1653" i="4"/>
  <c r="F1654" i="4"/>
  <c r="F1655" i="4"/>
  <c r="F1656" i="4"/>
  <c r="F1657" i="4"/>
  <c r="F1658" i="4"/>
  <c r="F1659" i="4"/>
  <c r="F1660" i="4"/>
  <c r="F1661" i="4"/>
  <c r="F1662" i="4"/>
  <c r="F1663" i="4"/>
  <c r="F1664" i="4"/>
  <c r="F1665" i="4"/>
  <c r="F1666" i="4"/>
  <c r="F1667" i="4"/>
  <c r="F1668" i="4"/>
  <c r="F1669" i="4"/>
  <c r="F1670" i="4"/>
  <c r="F1671" i="4"/>
  <c r="F1672" i="4"/>
  <c r="F1673" i="4"/>
  <c r="F1674" i="4"/>
  <c r="F1675" i="4"/>
  <c r="F1676" i="4"/>
  <c r="F1677" i="4"/>
  <c r="F1678" i="4"/>
  <c r="F1679" i="4"/>
  <c r="F1680" i="4"/>
  <c r="F1681" i="4"/>
  <c r="F1682" i="4"/>
  <c r="F1683" i="4"/>
  <c r="F1684" i="4"/>
  <c r="F1685" i="4"/>
  <c r="F1686" i="4"/>
  <c r="F1687" i="4"/>
  <c r="F1688" i="4"/>
  <c r="F1689" i="4"/>
  <c r="F1690" i="4"/>
  <c r="F1691" i="4"/>
  <c r="F1692" i="4"/>
  <c r="F1693" i="4"/>
  <c r="F1694" i="4"/>
  <c r="F1695" i="4"/>
  <c r="F1696" i="4"/>
  <c r="F1697" i="4"/>
  <c r="F1698" i="4"/>
  <c r="F1699" i="4"/>
  <c r="F1700" i="4"/>
  <c r="F1701" i="4"/>
  <c r="F1702" i="4"/>
  <c r="F1703" i="4"/>
  <c r="F1704" i="4"/>
  <c r="F1705" i="4"/>
  <c r="F1706" i="4"/>
  <c r="F1707" i="4"/>
  <c r="F1708" i="4"/>
  <c r="F1709" i="4"/>
  <c r="F1710" i="4"/>
  <c r="F1711" i="4"/>
  <c r="F1712" i="4"/>
  <c r="F1713" i="4"/>
  <c r="F1714" i="4"/>
  <c r="F1715" i="4"/>
  <c r="F1716" i="4"/>
  <c r="F1717" i="4"/>
  <c r="F1718" i="4"/>
  <c r="F1719" i="4"/>
  <c r="F1720" i="4"/>
  <c r="F1721" i="4"/>
  <c r="F1722" i="4"/>
  <c r="F1723" i="4"/>
  <c r="F1724" i="4"/>
  <c r="F1725" i="4"/>
  <c r="F1726" i="4"/>
  <c r="F1727" i="4"/>
  <c r="F1728" i="4"/>
  <c r="F1729" i="4"/>
  <c r="F1730" i="4"/>
  <c r="F1731" i="4"/>
  <c r="F1732" i="4"/>
  <c r="F1733" i="4"/>
  <c r="F1734" i="4"/>
  <c r="F1735" i="4"/>
  <c r="F1736" i="4"/>
  <c r="F1737" i="4"/>
  <c r="F1738" i="4"/>
  <c r="F1739" i="4"/>
  <c r="F1740" i="4"/>
  <c r="F1741" i="4"/>
  <c r="F1742" i="4"/>
  <c r="F1743" i="4"/>
  <c r="F1744" i="4"/>
  <c r="F1745" i="4"/>
  <c r="F1746" i="4"/>
  <c r="F1747" i="4"/>
  <c r="F1748" i="4"/>
  <c r="F1749" i="4"/>
  <c r="F1750" i="4"/>
  <c r="F1751" i="4"/>
  <c r="F1752" i="4"/>
  <c r="F1753" i="4"/>
  <c r="F1754" i="4"/>
  <c r="F1755" i="4"/>
  <c r="F1756" i="4"/>
  <c r="F1757" i="4"/>
  <c r="F1758" i="4"/>
  <c r="F1759" i="4"/>
  <c r="F1760" i="4"/>
  <c r="F1761" i="4"/>
  <c r="F1762" i="4"/>
  <c r="F1763" i="4"/>
  <c r="F1764" i="4"/>
  <c r="F1765" i="4"/>
  <c r="F1766" i="4"/>
  <c r="F1767" i="4"/>
  <c r="F1768" i="4"/>
  <c r="F1769" i="4"/>
  <c r="F1770" i="4"/>
  <c r="F1771" i="4"/>
  <c r="F1772" i="4"/>
  <c r="F1773" i="4"/>
  <c r="F1774" i="4"/>
  <c r="F1775" i="4"/>
  <c r="F1776" i="4"/>
  <c r="F1777" i="4"/>
  <c r="F1778" i="4"/>
  <c r="F1779" i="4"/>
  <c r="F1780" i="4"/>
  <c r="F1781" i="4"/>
  <c r="F1782" i="4"/>
  <c r="F1783" i="4"/>
  <c r="F1784" i="4"/>
  <c r="F1785" i="4"/>
  <c r="F1786" i="4"/>
  <c r="F1787" i="4"/>
  <c r="F1788" i="4"/>
  <c r="F1789" i="4"/>
  <c r="F2" i="4"/>
  <c r="B2" i="6" l="1"/>
  <c r="B3" i="6"/>
  <c r="B4" i="6"/>
  <c r="B5" i="6"/>
  <c r="B6" i="6"/>
  <c r="B7" i="6"/>
  <c r="B8" i="6"/>
  <c r="B9" i="6"/>
  <c r="B10" i="6"/>
  <c r="B11" i="6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33" i="6"/>
  <c r="B34" i="6"/>
  <c r="B35" i="6"/>
  <c r="B36" i="6"/>
  <c r="B37" i="6"/>
  <c r="B38" i="6"/>
  <c r="B39" i="6"/>
  <c r="B40" i="6"/>
  <c r="B41" i="6"/>
  <c r="B42" i="6"/>
  <c r="B43" i="6"/>
  <c r="B44" i="6"/>
  <c r="B45" i="6"/>
  <c r="B46" i="6"/>
  <c r="B47" i="6"/>
  <c r="B48" i="6"/>
  <c r="B49" i="6"/>
  <c r="B50" i="6"/>
  <c r="B51" i="6"/>
  <c r="B52" i="6"/>
  <c r="B53" i="6"/>
  <c r="B54" i="6"/>
  <c r="B55" i="6"/>
  <c r="B56" i="6"/>
  <c r="B57" i="6"/>
  <c r="B58" i="6"/>
  <c r="B59" i="6"/>
  <c r="B60" i="6"/>
  <c r="B61" i="6"/>
  <c r="B62" i="6"/>
  <c r="B63" i="6"/>
  <c r="B64" i="6"/>
  <c r="B65" i="6"/>
  <c r="B66" i="6"/>
  <c r="B67" i="6"/>
  <c r="B68" i="6"/>
  <c r="B69" i="6"/>
  <c r="B70" i="6"/>
  <c r="B71" i="6"/>
  <c r="B72" i="6"/>
  <c r="B73" i="6"/>
  <c r="B74" i="6"/>
  <c r="B75" i="6"/>
  <c r="B76" i="6"/>
  <c r="B77" i="6"/>
  <c r="B78" i="6"/>
  <c r="B79" i="6"/>
  <c r="B80" i="6"/>
  <c r="B81" i="6"/>
  <c r="B82" i="6"/>
  <c r="B83" i="6"/>
  <c r="B84" i="6"/>
  <c r="B85" i="6"/>
  <c r="B86" i="6"/>
  <c r="B87" i="6"/>
  <c r="B88" i="6"/>
  <c r="B89" i="6"/>
  <c r="B90" i="6"/>
  <c r="B91" i="6"/>
  <c r="B92" i="6"/>
  <c r="B93" i="6"/>
  <c r="B94" i="6"/>
  <c r="B95" i="6"/>
  <c r="B96" i="6"/>
  <c r="B97" i="6"/>
  <c r="B98" i="6"/>
  <c r="B99" i="6"/>
  <c r="B100" i="6"/>
  <c r="B101" i="6"/>
  <c r="B102" i="6"/>
  <c r="B103" i="6"/>
  <c r="B104" i="6"/>
  <c r="B105" i="6"/>
  <c r="B106" i="6"/>
  <c r="B107" i="6"/>
  <c r="B108" i="6"/>
  <c r="B109" i="6"/>
  <c r="B110" i="6"/>
  <c r="B111" i="6"/>
  <c r="B112" i="6"/>
  <c r="B113" i="6"/>
  <c r="B114" i="6"/>
  <c r="B115" i="6"/>
  <c r="B116" i="6"/>
  <c r="B117" i="6"/>
  <c r="B118" i="6"/>
  <c r="B119" i="6"/>
  <c r="B120" i="6"/>
  <c r="B121" i="6"/>
  <c r="B122" i="6"/>
  <c r="B123" i="6"/>
  <c r="B124" i="6"/>
  <c r="B125" i="6"/>
  <c r="B126" i="6"/>
  <c r="B127" i="6"/>
  <c r="B128" i="6"/>
  <c r="B129" i="6"/>
  <c r="B130" i="6"/>
  <c r="B131" i="6"/>
  <c r="B132" i="6"/>
  <c r="B133" i="6"/>
  <c r="B134" i="6"/>
  <c r="B135" i="6"/>
  <c r="B136" i="6"/>
  <c r="B137" i="6"/>
  <c r="B138" i="6"/>
  <c r="B139" i="6"/>
  <c r="B140" i="6"/>
  <c r="B141" i="6"/>
  <c r="B142" i="6"/>
  <c r="B143" i="6"/>
  <c r="B144" i="6"/>
  <c r="B145" i="6"/>
  <c r="B146" i="6"/>
  <c r="B147" i="6"/>
  <c r="B148" i="6"/>
  <c r="B149" i="6"/>
  <c r="B150" i="6"/>
  <c r="B151" i="6"/>
  <c r="B152" i="6"/>
  <c r="B153" i="6"/>
  <c r="B154" i="6"/>
  <c r="B155" i="6"/>
  <c r="B156" i="6"/>
  <c r="B157" i="6"/>
  <c r="B158" i="6"/>
  <c r="B159" i="6"/>
  <c r="B160" i="6"/>
  <c r="B161" i="6"/>
  <c r="B162" i="6"/>
  <c r="B163" i="6"/>
  <c r="B164" i="6"/>
  <c r="B165" i="6"/>
  <c r="B166" i="6"/>
  <c r="B167" i="6"/>
  <c r="B168" i="6"/>
  <c r="B169" i="6"/>
  <c r="B170" i="6"/>
  <c r="B171" i="6"/>
  <c r="B172" i="6"/>
  <c r="B173" i="6"/>
  <c r="B174" i="6"/>
  <c r="B175" i="6"/>
  <c r="B176" i="6"/>
  <c r="B177" i="6"/>
  <c r="B178" i="6"/>
  <c r="B179" i="6"/>
  <c r="B180" i="6"/>
  <c r="B181" i="6"/>
  <c r="B182" i="6"/>
  <c r="B183" i="6"/>
  <c r="B184" i="6"/>
  <c r="B185" i="6"/>
  <c r="B186" i="6"/>
  <c r="B187" i="6"/>
  <c r="B188" i="6"/>
  <c r="B189" i="6"/>
  <c r="B190" i="6"/>
  <c r="B191" i="6"/>
  <c r="B192" i="6"/>
  <c r="B193" i="6"/>
  <c r="B194" i="6"/>
  <c r="B195" i="6"/>
  <c r="B196" i="6"/>
  <c r="B197" i="6"/>
  <c r="C1789" i="4" l="1"/>
  <c r="C1788" i="4"/>
  <c r="C1787" i="4"/>
  <c r="C1786" i="4"/>
  <c r="C1785" i="4"/>
  <c r="C1784" i="4"/>
  <c r="C1783" i="4"/>
  <c r="C1782" i="4"/>
  <c r="C1781" i="4"/>
  <c r="C1780" i="4"/>
  <c r="C1779" i="4"/>
  <c r="C1778" i="4"/>
  <c r="C1777" i="4"/>
  <c r="C1776" i="4"/>
  <c r="C1775" i="4"/>
  <c r="C1774" i="4"/>
  <c r="C1773" i="4"/>
  <c r="C1772" i="4"/>
  <c r="C1771" i="4"/>
  <c r="C1770" i="4"/>
  <c r="C1769" i="4"/>
  <c r="C1768" i="4"/>
  <c r="C1767" i="4"/>
  <c r="C1766" i="4"/>
  <c r="C1765" i="4"/>
  <c r="C1764" i="4"/>
  <c r="C1763" i="4"/>
  <c r="C1762" i="4"/>
  <c r="C1761" i="4"/>
  <c r="C1760" i="4"/>
  <c r="C1759" i="4"/>
  <c r="C1758" i="4"/>
  <c r="C1757" i="4"/>
  <c r="C1756" i="4"/>
  <c r="C1755" i="4"/>
  <c r="C1754" i="4"/>
  <c r="C1753" i="4"/>
  <c r="C1752" i="4"/>
  <c r="C1751" i="4"/>
  <c r="C1750" i="4"/>
  <c r="C1749" i="4"/>
  <c r="C1748" i="4"/>
  <c r="C1747" i="4"/>
  <c r="C1746" i="4"/>
  <c r="C1745" i="4"/>
  <c r="C1744" i="4"/>
  <c r="C1743" i="4"/>
  <c r="C1742" i="4"/>
  <c r="C1741" i="4"/>
  <c r="C1740" i="4"/>
  <c r="C1739" i="4"/>
  <c r="C1738" i="4"/>
  <c r="C1737" i="4"/>
  <c r="C1736" i="4"/>
  <c r="C1735" i="4"/>
  <c r="C1734" i="4"/>
  <c r="C1733" i="4"/>
  <c r="C1732" i="4"/>
  <c r="C1731" i="4"/>
  <c r="C1730" i="4"/>
  <c r="C1729" i="4"/>
  <c r="C1728" i="4"/>
  <c r="C1727" i="4"/>
  <c r="C1726" i="4"/>
  <c r="C1725" i="4"/>
  <c r="C1724" i="4"/>
  <c r="C1723" i="4"/>
  <c r="C1722" i="4"/>
  <c r="C1721" i="4"/>
  <c r="C1720" i="4"/>
  <c r="C1719" i="4"/>
  <c r="C1718" i="4"/>
  <c r="C1717" i="4"/>
  <c r="C1716" i="4"/>
  <c r="C1715" i="4"/>
  <c r="C1714" i="4"/>
  <c r="C1713" i="4"/>
  <c r="C1712" i="4"/>
  <c r="C1711" i="4"/>
  <c r="C1710" i="4"/>
  <c r="C1709" i="4"/>
  <c r="C1708" i="4"/>
  <c r="C1707" i="4"/>
  <c r="C1706" i="4"/>
  <c r="C1705" i="4"/>
  <c r="C1704" i="4"/>
  <c r="C1703" i="4"/>
  <c r="C1702" i="4"/>
  <c r="C1701" i="4"/>
  <c r="C1700" i="4"/>
  <c r="C1699" i="4"/>
  <c r="C1698" i="4"/>
  <c r="C1697" i="4"/>
  <c r="C1696" i="4"/>
  <c r="C1695" i="4"/>
  <c r="C1694" i="4"/>
  <c r="C1693" i="4"/>
  <c r="C1692" i="4"/>
  <c r="C1691" i="4"/>
  <c r="C1690" i="4"/>
  <c r="C1689" i="4"/>
  <c r="C1688" i="4"/>
  <c r="C1687" i="4"/>
  <c r="C1686" i="4"/>
  <c r="C1685" i="4"/>
  <c r="C1684" i="4"/>
  <c r="C1683" i="4"/>
  <c r="C1682" i="4"/>
  <c r="C1681" i="4"/>
  <c r="C1680" i="4"/>
  <c r="C1679" i="4"/>
  <c r="C1678" i="4"/>
  <c r="C1677" i="4"/>
  <c r="C1676" i="4"/>
  <c r="C1675" i="4"/>
  <c r="C1674" i="4"/>
  <c r="C1673" i="4"/>
  <c r="C1672" i="4"/>
  <c r="C1671" i="4"/>
  <c r="C1670" i="4"/>
  <c r="C1669" i="4"/>
  <c r="C1668" i="4"/>
  <c r="C1667" i="4"/>
  <c r="C1666" i="4"/>
  <c r="C1665" i="4"/>
  <c r="C1664" i="4"/>
  <c r="C1663" i="4"/>
  <c r="C1662" i="4"/>
  <c r="C1661" i="4"/>
  <c r="C1660" i="4"/>
  <c r="C1659" i="4"/>
  <c r="C1658" i="4"/>
  <c r="C1657" i="4"/>
  <c r="C1656" i="4"/>
  <c r="C1655" i="4"/>
  <c r="C1654" i="4"/>
  <c r="C1653" i="4"/>
  <c r="C1652" i="4"/>
  <c r="C1651" i="4"/>
  <c r="C1650" i="4"/>
  <c r="C1649" i="4"/>
  <c r="C1648" i="4"/>
  <c r="C1647" i="4"/>
  <c r="C1646" i="4"/>
  <c r="C1645" i="4"/>
  <c r="C1644" i="4"/>
  <c r="C1643" i="4"/>
  <c r="C1642" i="4"/>
  <c r="C1641" i="4"/>
  <c r="C1640" i="4"/>
  <c r="C1639" i="4"/>
  <c r="C1638" i="4"/>
  <c r="C1637" i="4"/>
  <c r="C1636" i="4"/>
  <c r="C1635" i="4"/>
  <c r="C1634" i="4"/>
  <c r="C1633" i="4"/>
  <c r="C1632" i="4"/>
  <c r="C1631" i="4"/>
  <c r="C1630" i="4"/>
  <c r="C1629" i="4"/>
  <c r="C1628" i="4"/>
  <c r="C1627" i="4"/>
  <c r="C1626" i="4"/>
  <c r="C1625" i="4"/>
  <c r="C1624" i="4"/>
  <c r="C1623" i="4"/>
  <c r="C1622" i="4"/>
  <c r="C1621" i="4"/>
  <c r="C1620" i="4"/>
  <c r="C1619" i="4"/>
  <c r="C1618" i="4"/>
  <c r="C1617" i="4"/>
  <c r="C1616" i="4"/>
  <c r="C1615" i="4"/>
  <c r="C1614" i="4"/>
  <c r="C1613" i="4"/>
  <c r="C1612" i="4"/>
  <c r="C1611" i="4"/>
  <c r="C1610" i="4"/>
  <c r="C1609" i="4"/>
  <c r="C1608" i="4"/>
  <c r="C1607" i="4"/>
  <c r="C1606" i="4"/>
  <c r="C1605" i="4"/>
  <c r="C1604" i="4"/>
  <c r="C1603" i="4"/>
  <c r="C1602" i="4"/>
  <c r="C1601" i="4"/>
  <c r="C1600" i="4"/>
  <c r="C1599" i="4"/>
  <c r="C1598" i="4"/>
  <c r="C1597" i="4"/>
  <c r="C1596" i="4"/>
  <c r="C1595" i="4"/>
  <c r="C1594" i="4"/>
  <c r="C1593" i="4"/>
  <c r="C1592" i="4"/>
  <c r="C1591" i="4"/>
  <c r="C1590" i="4"/>
  <c r="C1589" i="4"/>
  <c r="C1588" i="4"/>
  <c r="C1587" i="4"/>
  <c r="C1586" i="4"/>
  <c r="C1585" i="4"/>
  <c r="C1584" i="4"/>
  <c r="C1583" i="4"/>
  <c r="C1582" i="4"/>
  <c r="C1581" i="4"/>
  <c r="C1580" i="4"/>
  <c r="C1579" i="4"/>
  <c r="C1578" i="4"/>
  <c r="C1577" i="4"/>
  <c r="C1576" i="4"/>
  <c r="C1575" i="4"/>
  <c r="C1574" i="4"/>
  <c r="C1573" i="4"/>
  <c r="C1572" i="4"/>
  <c r="C1571" i="4"/>
  <c r="C1570" i="4"/>
  <c r="C1569" i="4"/>
  <c r="C1568" i="4"/>
  <c r="C1567" i="4"/>
  <c r="C1566" i="4"/>
  <c r="C1565" i="4"/>
  <c r="C1564" i="4"/>
  <c r="C1563" i="4"/>
  <c r="C1562" i="4"/>
  <c r="C1561" i="4"/>
  <c r="C1560" i="4"/>
  <c r="C1559" i="4"/>
  <c r="C1558" i="4"/>
  <c r="C1557" i="4"/>
  <c r="C1556" i="4"/>
  <c r="C1555" i="4"/>
  <c r="C1554" i="4"/>
  <c r="C1553" i="4"/>
  <c r="C1552" i="4"/>
  <c r="C1551" i="4"/>
  <c r="C1550" i="4"/>
  <c r="C1549" i="4"/>
  <c r="C1548" i="4"/>
  <c r="C1547" i="4"/>
  <c r="C1546" i="4"/>
  <c r="C1545" i="4"/>
  <c r="C1544" i="4"/>
  <c r="C1543" i="4"/>
  <c r="C1542" i="4"/>
  <c r="C1541" i="4"/>
  <c r="C1540" i="4"/>
  <c r="C1539" i="4"/>
  <c r="C1538" i="4"/>
  <c r="C1537" i="4"/>
  <c r="C1536" i="4"/>
  <c r="C1535" i="4"/>
  <c r="C1534" i="4"/>
  <c r="C1533" i="4"/>
  <c r="C1532" i="4"/>
  <c r="C1531" i="4"/>
  <c r="C1530" i="4"/>
  <c r="C1529" i="4"/>
  <c r="C1528" i="4"/>
  <c r="C1527" i="4"/>
  <c r="C1526" i="4"/>
  <c r="C1525" i="4"/>
  <c r="C1524" i="4"/>
  <c r="C1523" i="4"/>
  <c r="C1522" i="4"/>
  <c r="C1521" i="4"/>
  <c r="C1520" i="4"/>
  <c r="C1519" i="4"/>
  <c r="C1518" i="4"/>
  <c r="C1517" i="4"/>
  <c r="C1516" i="4"/>
  <c r="C1515" i="4"/>
  <c r="C1514" i="4"/>
  <c r="C1513" i="4"/>
  <c r="C1512" i="4"/>
  <c r="C1511" i="4"/>
  <c r="C1510" i="4"/>
  <c r="C1509" i="4"/>
  <c r="C1508" i="4"/>
  <c r="C1507" i="4"/>
  <c r="C1506" i="4"/>
  <c r="C1505" i="4"/>
  <c r="C1504" i="4"/>
  <c r="C1503" i="4"/>
  <c r="C1502" i="4"/>
  <c r="C1501" i="4"/>
  <c r="C1500" i="4"/>
  <c r="C1499" i="4"/>
  <c r="C1498" i="4"/>
  <c r="C1497" i="4"/>
  <c r="C1496" i="4"/>
  <c r="C1495" i="4"/>
  <c r="C1494" i="4"/>
  <c r="C1493" i="4"/>
  <c r="C1492" i="4"/>
  <c r="C1491" i="4"/>
  <c r="C1490" i="4"/>
  <c r="C1489" i="4"/>
  <c r="C1488" i="4"/>
  <c r="C1487" i="4"/>
  <c r="C1486" i="4"/>
  <c r="C1485" i="4"/>
  <c r="C1484" i="4"/>
  <c r="C1483" i="4"/>
  <c r="C1482" i="4"/>
  <c r="C1481" i="4"/>
  <c r="C1480" i="4"/>
  <c r="C1479" i="4"/>
  <c r="C1478" i="4"/>
  <c r="C1477" i="4"/>
  <c r="C1476" i="4"/>
  <c r="C1475" i="4"/>
  <c r="C1474" i="4"/>
  <c r="C1473" i="4"/>
  <c r="C1472" i="4"/>
  <c r="C1471" i="4"/>
  <c r="C1470" i="4"/>
  <c r="C1469" i="4"/>
  <c r="C1468" i="4"/>
  <c r="C1467" i="4"/>
  <c r="C1466" i="4"/>
  <c r="C1465" i="4"/>
  <c r="C1464" i="4"/>
  <c r="C1463" i="4"/>
  <c r="C1462" i="4"/>
  <c r="C1461" i="4"/>
  <c r="C1460" i="4"/>
  <c r="C1459" i="4"/>
  <c r="C1458" i="4"/>
  <c r="C1457" i="4"/>
  <c r="C1456" i="4"/>
  <c r="C1455" i="4"/>
  <c r="C1454" i="4"/>
  <c r="C1453" i="4"/>
  <c r="C1452" i="4"/>
  <c r="C1451" i="4"/>
  <c r="C1450" i="4"/>
  <c r="C1449" i="4"/>
  <c r="C1448" i="4"/>
  <c r="C1447" i="4"/>
  <c r="C1446" i="4"/>
  <c r="C1445" i="4"/>
  <c r="C1444" i="4"/>
  <c r="C1443" i="4"/>
  <c r="C1442" i="4"/>
  <c r="C1441" i="4"/>
  <c r="C1440" i="4"/>
  <c r="C1439" i="4"/>
  <c r="C1438" i="4"/>
  <c r="C1437" i="4"/>
  <c r="C1436" i="4"/>
  <c r="C1435" i="4"/>
  <c r="C1434" i="4"/>
  <c r="C1433" i="4"/>
  <c r="C1432" i="4"/>
  <c r="C1431" i="4"/>
  <c r="C1430" i="4"/>
  <c r="C1429" i="4"/>
  <c r="C1428" i="4"/>
  <c r="C1427" i="4"/>
  <c r="C1426" i="4"/>
  <c r="C1425" i="4"/>
  <c r="C1424" i="4"/>
  <c r="C1423" i="4"/>
  <c r="C1422" i="4"/>
  <c r="C1421" i="4"/>
  <c r="C1420" i="4"/>
  <c r="C1419" i="4"/>
  <c r="C1418" i="4"/>
  <c r="C1417" i="4"/>
  <c r="C1416" i="4"/>
  <c r="C1415" i="4"/>
  <c r="C1414" i="4"/>
  <c r="C1413" i="4"/>
  <c r="C1412" i="4"/>
  <c r="C1411" i="4"/>
  <c r="C1410" i="4"/>
  <c r="C1409" i="4"/>
  <c r="C1408" i="4"/>
  <c r="C1407" i="4"/>
  <c r="C1406" i="4"/>
  <c r="C1405" i="4"/>
  <c r="C1404" i="4"/>
  <c r="C1403" i="4"/>
  <c r="C1402" i="4"/>
  <c r="C1401" i="4"/>
  <c r="C1400" i="4"/>
  <c r="C1399" i="4"/>
  <c r="C1398" i="4"/>
  <c r="C1397" i="4"/>
  <c r="C1396" i="4"/>
  <c r="C1395" i="4"/>
  <c r="C1394" i="4"/>
  <c r="C1393" i="4"/>
  <c r="C1392" i="4"/>
  <c r="C1391" i="4"/>
  <c r="C1390" i="4"/>
  <c r="C1389" i="4"/>
  <c r="C1388" i="4"/>
  <c r="C1387" i="4"/>
  <c r="C1386" i="4"/>
  <c r="C1385" i="4"/>
  <c r="C1384" i="4"/>
  <c r="C1383" i="4"/>
  <c r="C1382" i="4"/>
  <c r="C1381" i="4"/>
  <c r="C1380" i="4"/>
  <c r="C1379" i="4"/>
  <c r="C1378" i="4"/>
  <c r="C1377" i="4"/>
  <c r="C1376" i="4"/>
  <c r="C1375" i="4"/>
  <c r="C1374" i="4"/>
  <c r="C1373" i="4"/>
  <c r="C1372" i="4"/>
  <c r="C1371" i="4"/>
  <c r="C1370" i="4"/>
  <c r="C1369" i="4"/>
  <c r="C1368" i="4"/>
  <c r="C1367" i="4"/>
  <c r="C1366" i="4"/>
  <c r="C1365" i="4"/>
  <c r="C1364" i="4"/>
  <c r="C1363" i="4"/>
  <c r="C1362" i="4"/>
  <c r="C1361" i="4"/>
  <c r="C1360" i="4"/>
  <c r="C1359" i="4"/>
  <c r="C1358" i="4"/>
  <c r="C1357" i="4"/>
  <c r="C1356" i="4"/>
  <c r="C1355" i="4"/>
  <c r="C1354" i="4"/>
  <c r="C1353" i="4"/>
  <c r="C1352" i="4"/>
  <c r="C1351" i="4"/>
  <c r="C1350" i="4"/>
  <c r="C1349" i="4"/>
  <c r="C1348" i="4"/>
  <c r="C1347" i="4"/>
  <c r="C1346" i="4"/>
  <c r="C1345" i="4"/>
  <c r="C1344" i="4"/>
  <c r="C1343" i="4"/>
  <c r="C1342" i="4"/>
  <c r="C1341" i="4"/>
  <c r="C1340" i="4"/>
  <c r="C1339" i="4"/>
  <c r="C1338" i="4"/>
  <c r="C1337" i="4"/>
  <c r="C1336" i="4"/>
  <c r="C1335" i="4"/>
  <c r="C1334" i="4"/>
  <c r="C1333" i="4"/>
  <c r="C1332" i="4"/>
  <c r="C1331" i="4"/>
  <c r="C1330" i="4"/>
  <c r="C1329" i="4"/>
  <c r="C1328" i="4"/>
  <c r="C1327" i="4"/>
  <c r="C1326" i="4"/>
  <c r="C1325" i="4"/>
  <c r="C1324" i="4"/>
  <c r="C1323" i="4"/>
  <c r="C1322" i="4"/>
  <c r="C1321" i="4"/>
  <c r="C1320" i="4"/>
  <c r="C1319" i="4"/>
  <c r="C1318" i="4"/>
  <c r="C1317" i="4"/>
  <c r="C1316" i="4"/>
  <c r="C1315" i="4"/>
  <c r="C1314" i="4"/>
  <c r="C1313" i="4"/>
  <c r="C1312" i="4"/>
  <c r="C1311" i="4"/>
  <c r="C1310" i="4"/>
  <c r="C1309" i="4"/>
  <c r="C1308" i="4"/>
  <c r="C1307" i="4"/>
  <c r="C1306" i="4"/>
  <c r="C1305" i="4"/>
  <c r="C1304" i="4"/>
  <c r="C1303" i="4"/>
  <c r="C1302" i="4"/>
  <c r="C1301" i="4"/>
  <c r="C1300" i="4"/>
  <c r="C1299" i="4"/>
  <c r="C1298" i="4"/>
  <c r="C1297" i="4"/>
  <c r="C1296" i="4"/>
  <c r="C1295" i="4"/>
  <c r="C1294" i="4"/>
  <c r="C1293" i="4"/>
  <c r="C1292" i="4"/>
  <c r="C1291" i="4"/>
  <c r="C1290" i="4"/>
  <c r="C1289" i="4"/>
  <c r="C1288" i="4"/>
  <c r="C1287" i="4"/>
  <c r="C1286" i="4"/>
  <c r="C1285" i="4"/>
  <c r="C1284" i="4"/>
  <c r="C1283" i="4"/>
  <c r="C1282" i="4"/>
  <c r="C1281" i="4"/>
  <c r="C1280" i="4"/>
  <c r="C1279" i="4"/>
  <c r="C1278" i="4"/>
  <c r="C1277" i="4"/>
  <c r="C1276" i="4"/>
  <c r="C1275" i="4"/>
  <c r="C1274" i="4"/>
  <c r="C1273" i="4"/>
  <c r="C1272" i="4"/>
  <c r="C1271" i="4"/>
  <c r="C1270" i="4"/>
  <c r="C1269" i="4"/>
  <c r="C1268" i="4"/>
  <c r="C1267" i="4"/>
  <c r="C1266" i="4"/>
  <c r="C1265" i="4"/>
  <c r="C1264" i="4"/>
  <c r="C1263" i="4"/>
  <c r="C1262" i="4"/>
  <c r="C1261" i="4"/>
  <c r="C1260" i="4"/>
  <c r="C1259" i="4"/>
  <c r="C1258" i="4"/>
  <c r="C1257" i="4"/>
  <c r="C1256" i="4"/>
  <c r="C1255" i="4"/>
  <c r="C1254" i="4"/>
  <c r="C1253" i="4"/>
  <c r="C1252" i="4"/>
  <c r="C1251" i="4"/>
  <c r="C1250" i="4"/>
  <c r="C1249" i="4"/>
  <c r="C1248" i="4"/>
  <c r="C1247" i="4"/>
  <c r="C1246" i="4"/>
  <c r="C1245" i="4"/>
  <c r="C1244" i="4"/>
  <c r="C1243" i="4"/>
  <c r="C1242" i="4"/>
  <c r="C1241" i="4"/>
  <c r="C1240" i="4"/>
  <c r="C1239" i="4"/>
  <c r="C1238" i="4"/>
  <c r="C1237" i="4"/>
  <c r="C1236" i="4"/>
  <c r="C1235" i="4"/>
  <c r="C1234" i="4"/>
  <c r="C1233" i="4"/>
  <c r="C1232" i="4"/>
  <c r="C1231" i="4"/>
  <c r="C1230" i="4"/>
  <c r="C1229" i="4"/>
  <c r="C1228" i="4"/>
  <c r="C1227" i="4"/>
  <c r="C1225" i="4"/>
  <c r="C1224" i="4"/>
  <c r="C1223" i="4"/>
  <c r="C1222" i="4"/>
  <c r="C1221" i="4"/>
  <c r="C1220" i="4"/>
  <c r="C1219" i="4"/>
  <c r="C1218" i="4"/>
  <c r="C1217" i="4"/>
  <c r="C1216" i="4"/>
  <c r="C1215" i="4"/>
  <c r="C1214" i="4"/>
  <c r="C1213" i="4"/>
  <c r="C1212" i="4"/>
  <c r="C1211" i="4"/>
  <c r="C1210" i="4"/>
  <c r="C1209" i="4"/>
  <c r="C1208" i="4"/>
  <c r="C1207" i="4"/>
  <c r="C1206" i="4"/>
  <c r="C1205" i="4"/>
  <c r="C1204" i="4"/>
  <c r="C1203" i="4"/>
  <c r="C1202" i="4"/>
  <c r="C1201" i="4"/>
  <c r="C1200" i="4"/>
  <c r="C1199" i="4"/>
  <c r="C1198" i="4"/>
  <c r="C1197" i="4"/>
  <c r="C1196" i="4"/>
  <c r="C1195" i="4"/>
  <c r="C1194" i="4"/>
  <c r="C1193" i="4"/>
  <c r="C1192" i="4"/>
  <c r="C1191" i="4"/>
  <c r="C1190" i="4"/>
  <c r="C1189" i="4"/>
  <c r="C1188" i="4"/>
  <c r="C1187" i="4"/>
  <c r="C1186" i="4"/>
  <c r="C1185" i="4"/>
  <c r="C1184" i="4"/>
  <c r="C1183" i="4"/>
  <c r="C1182" i="4"/>
  <c r="C1181" i="4"/>
  <c r="C1180" i="4"/>
  <c r="C1179" i="4"/>
  <c r="C1178" i="4"/>
  <c r="C1177" i="4"/>
  <c r="C1176" i="4"/>
  <c r="C1175" i="4"/>
  <c r="C1174" i="4"/>
  <c r="C1173" i="4"/>
  <c r="C1172" i="4"/>
  <c r="C1171" i="4"/>
  <c r="C1170" i="4"/>
  <c r="C1169" i="4"/>
  <c r="C1168" i="4"/>
  <c r="C1167" i="4"/>
  <c r="C1166" i="4"/>
  <c r="C1165" i="4"/>
  <c r="C1164" i="4"/>
  <c r="C1163" i="4"/>
  <c r="C1162" i="4"/>
  <c r="C1161" i="4"/>
  <c r="C1160" i="4"/>
  <c r="C1159" i="4"/>
  <c r="C1158" i="4"/>
  <c r="C1157" i="4"/>
  <c r="C1156" i="4"/>
  <c r="C1155" i="4"/>
  <c r="C1154" i="4"/>
  <c r="C1153" i="4"/>
  <c r="C1152" i="4"/>
  <c r="C1151" i="4"/>
  <c r="C1150" i="4"/>
  <c r="C1149" i="4"/>
  <c r="C1148" i="4"/>
  <c r="C1147" i="4"/>
  <c r="C1146" i="4"/>
  <c r="C1145" i="4"/>
  <c r="C1144" i="4"/>
  <c r="C1143" i="4"/>
  <c r="C1142" i="4"/>
  <c r="C1141" i="4"/>
  <c r="C1140" i="4"/>
  <c r="C1139" i="4"/>
  <c r="C1138" i="4"/>
  <c r="C1137" i="4"/>
  <c r="C1136" i="4"/>
  <c r="C1135" i="4"/>
  <c r="C1134" i="4"/>
  <c r="C1133" i="4"/>
  <c r="C1132" i="4"/>
  <c r="C1131" i="4"/>
  <c r="C1130" i="4"/>
  <c r="C1129" i="4"/>
  <c r="C1128" i="4"/>
  <c r="C1127" i="4"/>
  <c r="C1126" i="4"/>
  <c r="C1125" i="4"/>
  <c r="C1124" i="4"/>
  <c r="C1123" i="4"/>
  <c r="C1122" i="4"/>
  <c r="C1121" i="4"/>
  <c r="C1120" i="4"/>
  <c r="C1119" i="4"/>
  <c r="C1118" i="4"/>
  <c r="C1117" i="4"/>
  <c r="C1116" i="4"/>
  <c r="C1115" i="4"/>
  <c r="C1114" i="4"/>
  <c r="C1113" i="4"/>
  <c r="C1112" i="4"/>
  <c r="C1111" i="4"/>
  <c r="C1110" i="4"/>
  <c r="C1109" i="4"/>
  <c r="C1108" i="4"/>
  <c r="C1107" i="4"/>
  <c r="C1106" i="4"/>
  <c r="C1105" i="4"/>
  <c r="C1104" i="4"/>
  <c r="C1103" i="4"/>
  <c r="C1102" i="4"/>
  <c r="C1101" i="4"/>
  <c r="C1100" i="4"/>
  <c r="C1099" i="4"/>
  <c r="C1098" i="4"/>
  <c r="C1097" i="4"/>
  <c r="C1096" i="4"/>
  <c r="C1095" i="4"/>
  <c r="C1094" i="4"/>
  <c r="C1093" i="4"/>
  <c r="C1092" i="4"/>
  <c r="C1091" i="4"/>
  <c r="C1090" i="4"/>
  <c r="C1089" i="4"/>
  <c r="C1088" i="4"/>
  <c r="C1087" i="4"/>
  <c r="C1086" i="4"/>
  <c r="C1085" i="4"/>
  <c r="C1084" i="4"/>
  <c r="C1083" i="4"/>
  <c r="C1082" i="4"/>
  <c r="C1081" i="4"/>
  <c r="C1080" i="4"/>
  <c r="C1079" i="4"/>
  <c r="C1078" i="4"/>
  <c r="C1077" i="4"/>
  <c r="C1076" i="4"/>
  <c r="C1075" i="4"/>
  <c r="C1074" i="4"/>
  <c r="C1073" i="4"/>
  <c r="C1072" i="4"/>
  <c r="C1071" i="4"/>
  <c r="C1070" i="4"/>
  <c r="C1069" i="4"/>
  <c r="C1068" i="4"/>
  <c r="C1067" i="4"/>
  <c r="C1066" i="4"/>
  <c r="C1065" i="4"/>
  <c r="C1064" i="4"/>
  <c r="C1063" i="4"/>
  <c r="C1062" i="4"/>
  <c r="C1061" i="4"/>
  <c r="C1060" i="4"/>
  <c r="C1059" i="4"/>
  <c r="C1058" i="4"/>
  <c r="C1057" i="4"/>
  <c r="C1056" i="4"/>
  <c r="C1055" i="4"/>
  <c r="C1054" i="4"/>
  <c r="C1053" i="4"/>
  <c r="C1052" i="4"/>
  <c r="C1051" i="4"/>
  <c r="C1050" i="4"/>
  <c r="C1049" i="4"/>
  <c r="C1048" i="4"/>
  <c r="C1047" i="4"/>
  <c r="C1046" i="4"/>
  <c r="C1045" i="4"/>
  <c r="C1044" i="4"/>
  <c r="C1043" i="4"/>
  <c r="C1042" i="4"/>
  <c r="C1041" i="4"/>
  <c r="C1040" i="4"/>
  <c r="C1039" i="4"/>
  <c r="C1038" i="4"/>
  <c r="C1037" i="4"/>
  <c r="C1036" i="4"/>
  <c r="C1035" i="4"/>
  <c r="C1034" i="4"/>
  <c r="C1033" i="4"/>
  <c r="C1032" i="4"/>
  <c r="C1031" i="4"/>
  <c r="C1030" i="4"/>
  <c r="C1029" i="4"/>
  <c r="C1028" i="4"/>
  <c r="C1027" i="4"/>
  <c r="C1026" i="4"/>
  <c r="C1025" i="4"/>
  <c r="C1024" i="4"/>
  <c r="C1023" i="4"/>
  <c r="C1022" i="4"/>
  <c r="C1021" i="4"/>
  <c r="C1020" i="4"/>
  <c r="C1019" i="4"/>
  <c r="C1018" i="4"/>
  <c r="C1017" i="4"/>
  <c r="C1016" i="4"/>
  <c r="C1015" i="4"/>
  <c r="C1014" i="4"/>
  <c r="C1013" i="4"/>
  <c r="C1012" i="4"/>
  <c r="C1011" i="4"/>
  <c r="C1010" i="4"/>
  <c r="C1009" i="4"/>
  <c r="C1008" i="4"/>
  <c r="C1007" i="4"/>
  <c r="C1006" i="4"/>
  <c r="C1005" i="4"/>
  <c r="C1004" i="4"/>
  <c r="C1003" i="4"/>
  <c r="C1002" i="4"/>
  <c r="C1001" i="4"/>
  <c r="C1000" i="4"/>
  <c r="C999" i="4"/>
  <c r="C998" i="4"/>
  <c r="C997" i="4"/>
  <c r="C996" i="4"/>
  <c r="C995" i="4"/>
  <c r="C994" i="4"/>
  <c r="C993" i="4"/>
  <c r="C992" i="4"/>
  <c r="C991" i="4"/>
  <c r="C990" i="4"/>
  <c r="C989" i="4"/>
  <c r="C988" i="4"/>
  <c r="C987" i="4"/>
  <c r="C986" i="4"/>
  <c r="C985" i="4"/>
  <c r="C984" i="4"/>
  <c r="C983" i="4"/>
  <c r="C982" i="4"/>
  <c r="C981" i="4"/>
  <c r="C980" i="4"/>
  <c r="C979" i="4"/>
  <c r="C978" i="4"/>
  <c r="C977" i="4"/>
  <c r="C976" i="4"/>
  <c r="C975" i="4"/>
  <c r="C974" i="4"/>
  <c r="C973" i="4"/>
  <c r="C972" i="4"/>
  <c r="C971" i="4"/>
  <c r="C970" i="4"/>
  <c r="C969" i="4"/>
  <c r="C968" i="4"/>
  <c r="C967" i="4"/>
  <c r="C966" i="4"/>
  <c r="C965" i="4"/>
  <c r="C964" i="4"/>
  <c r="C963" i="4"/>
  <c r="C962" i="4"/>
  <c r="C961" i="4"/>
  <c r="C960" i="4"/>
  <c r="C959" i="4"/>
  <c r="C958" i="4"/>
  <c r="C957" i="4"/>
  <c r="C956" i="4"/>
  <c r="C955" i="4"/>
  <c r="C954" i="4"/>
  <c r="C953" i="4"/>
  <c r="C952" i="4"/>
  <c r="C951" i="4"/>
  <c r="C950" i="4"/>
  <c r="C949" i="4"/>
  <c r="C948" i="4"/>
  <c r="C947" i="4"/>
  <c r="C946" i="4"/>
  <c r="C945" i="4"/>
  <c r="C944" i="4"/>
  <c r="C943" i="4"/>
  <c r="C942" i="4"/>
  <c r="C941" i="4"/>
  <c r="C940" i="4"/>
  <c r="C939" i="4"/>
  <c r="C938" i="4"/>
  <c r="C937" i="4"/>
  <c r="C936" i="4"/>
  <c r="C935" i="4"/>
  <c r="C934" i="4"/>
  <c r="C933" i="4"/>
  <c r="C932" i="4"/>
  <c r="C931" i="4"/>
  <c r="C930" i="4"/>
  <c r="C929" i="4"/>
  <c r="C928" i="4"/>
  <c r="C927" i="4"/>
  <c r="C926" i="4"/>
  <c r="C925" i="4"/>
  <c r="C924" i="4"/>
  <c r="C923" i="4"/>
  <c r="C922" i="4"/>
  <c r="C921" i="4"/>
  <c r="C920" i="4"/>
  <c r="C919" i="4"/>
  <c r="C918" i="4"/>
  <c r="C917" i="4"/>
  <c r="C916" i="4"/>
  <c r="C915" i="4"/>
  <c r="C914" i="4"/>
  <c r="C913" i="4"/>
  <c r="C912" i="4"/>
  <c r="C911" i="4"/>
  <c r="C910" i="4"/>
  <c r="C909" i="4"/>
  <c r="C908" i="4"/>
  <c r="C907" i="4"/>
  <c r="C906" i="4"/>
  <c r="C905" i="4"/>
  <c r="C904" i="4"/>
  <c r="C903" i="4"/>
  <c r="C902" i="4"/>
  <c r="C901" i="4"/>
  <c r="C900" i="4"/>
  <c r="C899" i="4"/>
  <c r="C898" i="4"/>
  <c r="C897" i="4"/>
  <c r="C896" i="4"/>
  <c r="C895" i="4"/>
  <c r="C894" i="4"/>
  <c r="C893" i="4"/>
  <c r="C892" i="4"/>
  <c r="C891" i="4"/>
  <c r="C890" i="4"/>
  <c r="C889" i="4"/>
  <c r="C888" i="4"/>
  <c r="C887" i="4"/>
  <c r="C886" i="4"/>
  <c r="C885" i="4"/>
  <c r="C884" i="4"/>
  <c r="C883" i="4"/>
  <c r="C882" i="4"/>
  <c r="C881" i="4"/>
  <c r="C880" i="4"/>
  <c r="C879" i="4"/>
  <c r="C878" i="4"/>
  <c r="C877" i="4"/>
  <c r="C876" i="4"/>
  <c r="C875" i="4"/>
  <c r="C874" i="4"/>
  <c r="C873" i="4"/>
  <c r="C872" i="4"/>
  <c r="C871" i="4"/>
  <c r="C870" i="4"/>
  <c r="C869" i="4"/>
  <c r="C868" i="4"/>
  <c r="C867" i="4"/>
  <c r="C866" i="4"/>
  <c r="C865" i="4"/>
  <c r="C864" i="4"/>
  <c r="C863" i="4"/>
  <c r="C862" i="4"/>
  <c r="C861" i="4"/>
  <c r="C860" i="4"/>
  <c r="C859" i="4"/>
  <c r="C858" i="4"/>
  <c r="C857" i="4"/>
  <c r="C856" i="4"/>
  <c r="C855" i="4"/>
  <c r="C854" i="4"/>
  <c r="C853" i="4"/>
  <c r="C852" i="4"/>
  <c r="C851" i="4"/>
  <c r="C850" i="4"/>
  <c r="C849" i="4"/>
  <c r="C848" i="4"/>
  <c r="C847" i="4"/>
  <c r="C846" i="4"/>
  <c r="C845" i="4"/>
  <c r="C844" i="4"/>
  <c r="C843" i="4"/>
  <c r="C842" i="4"/>
  <c r="C841" i="4"/>
  <c r="C840" i="4"/>
  <c r="C839" i="4"/>
  <c r="C838" i="4"/>
  <c r="C837" i="4"/>
  <c r="C836" i="4"/>
  <c r="C835" i="4"/>
  <c r="C834" i="4"/>
  <c r="C833" i="4"/>
  <c r="C832" i="4"/>
  <c r="C831" i="4"/>
  <c r="C830" i="4"/>
  <c r="C829" i="4"/>
  <c r="C828" i="4"/>
  <c r="C827" i="4"/>
  <c r="C826" i="4"/>
  <c r="C825" i="4"/>
  <c r="C824" i="4"/>
  <c r="C823" i="4"/>
  <c r="C822" i="4"/>
  <c r="C821" i="4"/>
  <c r="C820" i="4"/>
  <c r="C819" i="4"/>
  <c r="C818" i="4"/>
  <c r="C817" i="4"/>
  <c r="C816" i="4"/>
  <c r="C815" i="4"/>
  <c r="C814" i="4"/>
  <c r="C813" i="4"/>
  <c r="C812" i="4"/>
  <c r="C811" i="4"/>
  <c r="C810" i="4"/>
  <c r="C809" i="4"/>
  <c r="C808" i="4"/>
  <c r="C807" i="4"/>
  <c r="C806" i="4"/>
  <c r="C805" i="4"/>
  <c r="C804" i="4"/>
  <c r="C803" i="4"/>
  <c r="C802" i="4"/>
  <c r="C801" i="4"/>
  <c r="C800" i="4"/>
  <c r="C799" i="4"/>
  <c r="C798" i="4"/>
  <c r="C797" i="4"/>
  <c r="C796" i="4"/>
  <c r="C795" i="4"/>
  <c r="C794" i="4"/>
  <c r="C793" i="4"/>
  <c r="C792" i="4"/>
  <c r="C791" i="4"/>
  <c r="C790" i="4"/>
  <c r="C789" i="4"/>
  <c r="C788" i="4"/>
  <c r="C787" i="4"/>
  <c r="C786" i="4"/>
  <c r="C785" i="4"/>
  <c r="C784" i="4"/>
  <c r="C783" i="4"/>
  <c r="C782" i="4"/>
  <c r="C781" i="4"/>
  <c r="C780" i="4"/>
  <c r="C779" i="4"/>
  <c r="C778" i="4"/>
  <c r="C777" i="4"/>
  <c r="C776" i="4"/>
  <c r="C775" i="4"/>
  <c r="C774" i="4"/>
  <c r="C773" i="4"/>
  <c r="C772" i="4"/>
  <c r="C771" i="4"/>
  <c r="C770" i="4"/>
  <c r="C769" i="4"/>
  <c r="C768" i="4"/>
  <c r="C767" i="4"/>
  <c r="C766" i="4"/>
  <c r="C765" i="4"/>
  <c r="C764" i="4"/>
  <c r="C763" i="4"/>
  <c r="C762" i="4"/>
  <c r="C761" i="4"/>
  <c r="C760" i="4"/>
  <c r="C759" i="4"/>
  <c r="C758" i="4"/>
  <c r="C757" i="4"/>
  <c r="C756" i="4"/>
  <c r="C755" i="4"/>
  <c r="C754" i="4"/>
  <c r="C753" i="4"/>
  <c r="C752" i="4"/>
  <c r="C751" i="4"/>
  <c r="C750" i="4"/>
  <c r="C749" i="4"/>
  <c r="C748" i="4"/>
  <c r="C747" i="4"/>
  <c r="C746" i="4"/>
  <c r="C745" i="4"/>
  <c r="C744" i="4"/>
  <c r="C743" i="4"/>
  <c r="C742" i="4"/>
  <c r="C741" i="4"/>
  <c r="C740" i="4"/>
  <c r="C739" i="4"/>
  <c r="C738" i="4"/>
  <c r="C737" i="4"/>
  <c r="C736" i="4"/>
  <c r="C735" i="4"/>
  <c r="C734" i="4"/>
  <c r="C733" i="4"/>
  <c r="C732" i="4"/>
  <c r="C731" i="4"/>
  <c r="C730" i="4"/>
  <c r="C729" i="4"/>
  <c r="C728" i="4"/>
  <c r="C727" i="4"/>
  <c r="C726" i="4"/>
  <c r="C725" i="4"/>
  <c r="C724" i="4"/>
  <c r="C723" i="4"/>
  <c r="C722" i="4"/>
  <c r="C721" i="4"/>
  <c r="C720" i="4"/>
  <c r="C719" i="4"/>
  <c r="C718" i="4"/>
  <c r="C717" i="4"/>
  <c r="C716" i="4"/>
  <c r="C715" i="4"/>
  <c r="C714" i="4"/>
  <c r="C713" i="4"/>
  <c r="C712" i="4"/>
  <c r="C711" i="4"/>
  <c r="C710" i="4"/>
  <c r="C709" i="4"/>
  <c r="C708" i="4"/>
  <c r="C707" i="4"/>
  <c r="C706" i="4"/>
  <c r="C705" i="4"/>
  <c r="C704" i="4"/>
  <c r="C703" i="4"/>
  <c r="C702" i="4"/>
  <c r="C701" i="4"/>
  <c r="C700" i="4"/>
  <c r="C699" i="4"/>
  <c r="C698" i="4"/>
  <c r="C697" i="4"/>
  <c r="C696" i="4"/>
  <c r="C695" i="4"/>
  <c r="C694" i="4"/>
  <c r="C693" i="4"/>
  <c r="C692" i="4"/>
  <c r="C691" i="4"/>
  <c r="C690" i="4"/>
  <c r="C689" i="4"/>
  <c r="C688" i="4"/>
  <c r="C687" i="4"/>
  <c r="C686" i="4"/>
  <c r="C685" i="4"/>
  <c r="C684" i="4"/>
  <c r="C683" i="4"/>
  <c r="C682" i="4"/>
  <c r="C681" i="4"/>
  <c r="C680" i="4"/>
  <c r="C679" i="4"/>
  <c r="C678" i="4"/>
  <c r="C677" i="4"/>
  <c r="C676" i="4"/>
  <c r="C675" i="4"/>
  <c r="C674" i="4"/>
  <c r="C673" i="4"/>
  <c r="C672" i="4"/>
  <c r="C671" i="4"/>
  <c r="C670" i="4"/>
  <c r="C669" i="4"/>
  <c r="C668" i="4"/>
  <c r="C667" i="4"/>
  <c r="C666" i="4"/>
  <c r="C665" i="4"/>
  <c r="C664" i="4"/>
  <c r="C663" i="4"/>
  <c r="C662" i="4"/>
  <c r="C661" i="4"/>
  <c r="C660" i="4"/>
  <c r="C659" i="4"/>
  <c r="C658" i="4"/>
  <c r="C657" i="4"/>
  <c r="C656" i="4"/>
  <c r="C655" i="4"/>
  <c r="C654" i="4"/>
  <c r="C653" i="4"/>
  <c r="C652" i="4"/>
  <c r="C651" i="4"/>
  <c r="C650" i="4"/>
  <c r="C649" i="4"/>
  <c r="C648" i="4"/>
  <c r="C647" i="4"/>
  <c r="C646" i="4"/>
  <c r="C645" i="4"/>
  <c r="C644" i="4"/>
  <c r="C643" i="4"/>
  <c r="C642" i="4"/>
  <c r="C641" i="4"/>
  <c r="C640" i="4"/>
  <c r="C639" i="4"/>
  <c r="C638" i="4"/>
  <c r="C637" i="4"/>
  <c r="C636" i="4"/>
  <c r="C635" i="4"/>
  <c r="C634" i="4"/>
  <c r="C633" i="4"/>
  <c r="C632" i="4"/>
  <c r="C631" i="4"/>
  <c r="C630" i="4"/>
  <c r="C629" i="4"/>
  <c r="C628" i="4"/>
  <c r="C627" i="4"/>
  <c r="C626" i="4"/>
  <c r="C625" i="4"/>
  <c r="C624" i="4"/>
  <c r="C623" i="4"/>
  <c r="C622" i="4"/>
  <c r="C621" i="4"/>
  <c r="C620" i="4"/>
  <c r="C619" i="4"/>
  <c r="C618" i="4"/>
  <c r="C617" i="4"/>
  <c r="C616" i="4"/>
  <c r="C615" i="4"/>
  <c r="C614" i="4"/>
  <c r="C613" i="4"/>
  <c r="C612" i="4"/>
  <c r="C611" i="4"/>
  <c r="C610" i="4"/>
  <c r="C609" i="4"/>
  <c r="C608" i="4"/>
  <c r="C607" i="4"/>
  <c r="C606" i="4"/>
  <c r="C605" i="4"/>
  <c r="C604" i="4"/>
  <c r="C603" i="4"/>
  <c r="C602" i="4"/>
  <c r="C601" i="4"/>
  <c r="C600" i="4"/>
  <c r="C599" i="4"/>
  <c r="C598" i="4"/>
  <c r="C597" i="4"/>
  <c r="C596" i="4"/>
  <c r="C595" i="4"/>
  <c r="C594" i="4"/>
  <c r="C593" i="4"/>
  <c r="C592" i="4"/>
  <c r="C591" i="4"/>
  <c r="C590" i="4"/>
  <c r="C589" i="4"/>
  <c r="C588" i="4"/>
  <c r="C587" i="4"/>
  <c r="C586" i="4"/>
  <c r="C585" i="4"/>
  <c r="C584" i="4"/>
  <c r="C583" i="4"/>
  <c r="C582" i="4"/>
  <c r="C581" i="4"/>
  <c r="C580" i="4"/>
  <c r="C579" i="4"/>
  <c r="C578" i="4"/>
  <c r="C577" i="4"/>
  <c r="C576" i="4"/>
  <c r="C575" i="4"/>
  <c r="C574" i="4"/>
  <c r="C573" i="4"/>
  <c r="C572" i="4"/>
  <c r="C571" i="4"/>
  <c r="C570" i="4"/>
  <c r="C569" i="4"/>
  <c r="C568" i="4"/>
  <c r="C567" i="4"/>
  <c r="C566" i="4"/>
  <c r="C565" i="4"/>
  <c r="C564" i="4"/>
  <c r="C563" i="4"/>
  <c r="C562" i="4"/>
  <c r="C561" i="4"/>
  <c r="C560" i="4"/>
  <c r="C559" i="4"/>
  <c r="C558" i="4"/>
  <c r="C557" i="4"/>
  <c r="C556" i="4"/>
  <c r="C555" i="4"/>
  <c r="C554" i="4"/>
  <c r="C553" i="4"/>
  <c r="C552" i="4"/>
  <c r="C551" i="4"/>
  <c r="C550" i="4"/>
  <c r="C549" i="4"/>
  <c r="C548" i="4"/>
  <c r="C547" i="4"/>
  <c r="C546" i="4"/>
  <c r="C545" i="4"/>
  <c r="C544" i="4"/>
  <c r="C543" i="4"/>
  <c r="C542" i="4"/>
  <c r="C541" i="4"/>
  <c r="C540" i="4"/>
  <c r="C539" i="4"/>
  <c r="C538" i="4"/>
  <c r="C537" i="4"/>
  <c r="C536" i="4"/>
  <c r="C535" i="4"/>
  <c r="C534" i="4"/>
  <c r="C533" i="4"/>
  <c r="C532" i="4"/>
  <c r="C531" i="4"/>
  <c r="C530" i="4"/>
  <c r="C529" i="4"/>
  <c r="C528" i="4"/>
  <c r="C527" i="4"/>
  <c r="C526" i="4"/>
  <c r="C525" i="4"/>
  <c r="C524" i="4"/>
  <c r="C523" i="4"/>
  <c r="C522" i="4"/>
  <c r="C521" i="4"/>
  <c r="C520" i="4"/>
  <c r="C519" i="4"/>
  <c r="C518" i="4"/>
  <c r="C517" i="4"/>
  <c r="C516" i="4"/>
  <c r="C515" i="4"/>
  <c r="C514" i="4"/>
  <c r="C513" i="4"/>
  <c r="C512" i="4"/>
  <c r="C511" i="4"/>
  <c r="C510" i="4"/>
  <c r="C509" i="4"/>
  <c r="C508" i="4"/>
  <c r="C507" i="4"/>
  <c r="C506" i="4"/>
  <c r="C505" i="4"/>
  <c r="C504" i="4"/>
  <c r="C503" i="4"/>
  <c r="C502" i="4"/>
  <c r="C501" i="4"/>
  <c r="C500" i="4"/>
  <c r="C499" i="4"/>
  <c r="C498" i="4"/>
  <c r="C497" i="4"/>
  <c r="C496" i="4"/>
  <c r="C495" i="4"/>
  <c r="C494" i="4"/>
  <c r="C493" i="4"/>
  <c r="C492" i="4"/>
  <c r="C491" i="4"/>
  <c r="C490" i="4"/>
  <c r="C489" i="4"/>
  <c r="C488" i="4"/>
  <c r="C487" i="4"/>
  <c r="C486" i="4"/>
  <c r="C485" i="4"/>
  <c r="C484" i="4"/>
  <c r="C483" i="4"/>
  <c r="C482" i="4"/>
  <c r="C481" i="4"/>
  <c r="C480" i="4"/>
  <c r="C479" i="4"/>
  <c r="C478" i="4"/>
  <c r="C477" i="4"/>
  <c r="C476" i="4"/>
  <c r="C475" i="4"/>
  <c r="C474" i="4"/>
  <c r="C473" i="4"/>
  <c r="C472" i="4"/>
  <c r="C471" i="4"/>
  <c r="C470" i="4"/>
  <c r="C469" i="4"/>
  <c r="C468" i="4"/>
  <c r="C467" i="4"/>
  <c r="C466" i="4"/>
  <c r="C465" i="4"/>
  <c r="C464" i="4"/>
  <c r="C463" i="4"/>
  <c r="C462" i="4"/>
  <c r="C461" i="4"/>
  <c r="C460" i="4"/>
  <c r="C459" i="4"/>
  <c r="C458" i="4"/>
  <c r="C457" i="4"/>
  <c r="C456" i="4"/>
  <c r="C455" i="4"/>
  <c r="C454" i="4"/>
  <c r="C453" i="4"/>
  <c r="C452" i="4"/>
  <c r="C451" i="4"/>
  <c r="C450" i="4"/>
  <c r="C449" i="4"/>
  <c r="C448" i="4"/>
  <c r="C447" i="4"/>
  <c r="C446" i="4"/>
  <c r="C445" i="4"/>
  <c r="C444" i="4"/>
  <c r="C443" i="4"/>
  <c r="C442" i="4"/>
  <c r="C441" i="4"/>
  <c r="C440" i="4"/>
  <c r="C439" i="4"/>
  <c r="C438" i="4"/>
  <c r="C437" i="4"/>
  <c r="C436" i="4"/>
  <c r="C435" i="4"/>
  <c r="C434" i="4"/>
  <c r="C433" i="4"/>
  <c r="C432" i="4"/>
  <c r="C431" i="4"/>
  <c r="C430" i="4"/>
  <c r="C429" i="4"/>
  <c r="C428" i="4"/>
  <c r="C427" i="4"/>
  <c r="C426" i="4"/>
  <c r="C425" i="4"/>
  <c r="C424" i="4"/>
  <c r="C423" i="4"/>
  <c r="C422" i="4"/>
  <c r="C421" i="4"/>
  <c r="C420" i="4"/>
  <c r="C419" i="4"/>
  <c r="C418" i="4"/>
  <c r="C417" i="4"/>
  <c r="C416" i="4"/>
  <c r="C415" i="4"/>
  <c r="C414" i="4"/>
  <c r="C413" i="4"/>
  <c r="C412" i="4"/>
  <c r="C411" i="4"/>
  <c r="C410" i="4"/>
  <c r="C409" i="4"/>
  <c r="C408" i="4"/>
  <c r="C407" i="4"/>
  <c r="C406" i="4"/>
  <c r="C405" i="4"/>
  <c r="C404" i="4"/>
  <c r="C403" i="4"/>
  <c r="C402" i="4"/>
  <c r="C401" i="4"/>
  <c r="C400" i="4"/>
  <c r="C399" i="4"/>
  <c r="C398" i="4"/>
  <c r="C397" i="4"/>
  <c r="C396" i="4"/>
  <c r="C395" i="4"/>
  <c r="C394" i="4"/>
  <c r="C393" i="4"/>
  <c r="C392" i="4"/>
  <c r="C391" i="4"/>
  <c r="C390" i="4"/>
  <c r="C389" i="4"/>
  <c r="C388" i="4"/>
  <c r="C387" i="4"/>
  <c r="C386" i="4"/>
  <c r="C385" i="4"/>
  <c r="C384" i="4"/>
  <c r="C383" i="4"/>
  <c r="C382" i="4"/>
  <c r="C381" i="4"/>
  <c r="C380" i="4"/>
  <c r="C379" i="4"/>
  <c r="C378" i="4"/>
  <c r="C377" i="4"/>
  <c r="C376" i="4"/>
  <c r="C375" i="4"/>
  <c r="C374" i="4"/>
  <c r="C373" i="4"/>
  <c r="C372" i="4"/>
  <c r="C371" i="4"/>
  <c r="C370" i="4"/>
  <c r="C369" i="4"/>
  <c r="C368" i="4"/>
  <c r="C367" i="4"/>
  <c r="C366" i="4"/>
  <c r="C365" i="4"/>
  <c r="C364" i="4"/>
  <c r="C363" i="4"/>
  <c r="C362" i="4"/>
  <c r="C361" i="4"/>
  <c r="C360" i="4"/>
  <c r="C359" i="4"/>
  <c r="C358" i="4"/>
  <c r="C357" i="4"/>
  <c r="C356" i="4"/>
  <c r="C355" i="4"/>
  <c r="C354" i="4"/>
  <c r="C353" i="4"/>
  <c r="C352" i="4"/>
  <c r="C351" i="4"/>
  <c r="C350" i="4"/>
  <c r="C349" i="4"/>
  <c r="C348" i="4"/>
  <c r="C347" i="4"/>
  <c r="C346" i="4"/>
  <c r="C345" i="4"/>
  <c r="C344" i="4"/>
  <c r="C343" i="4"/>
  <c r="C342" i="4"/>
  <c r="C341" i="4"/>
  <c r="C340" i="4"/>
  <c r="C339" i="4"/>
  <c r="C338" i="4"/>
  <c r="C337" i="4"/>
  <c r="C336" i="4"/>
  <c r="C335" i="4"/>
  <c r="C334" i="4"/>
  <c r="C333" i="4"/>
  <c r="C332" i="4"/>
  <c r="C331" i="4"/>
  <c r="C330" i="4"/>
  <c r="C329" i="4"/>
  <c r="C328" i="4"/>
  <c r="C327" i="4"/>
  <c r="C326" i="4"/>
  <c r="C325" i="4"/>
  <c r="C324" i="4"/>
  <c r="C323" i="4"/>
  <c r="C322" i="4"/>
  <c r="C321" i="4"/>
  <c r="C320" i="4"/>
  <c r="C319" i="4"/>
  <c r="C318" i="4"/>
  <c r="C317" i="4"/>
  <c r="C316" i="4"/>
  <c r="C315" i="4"/>
  <c r="C314" i="4"/>
  <c r="C313" i="4"/>
  <c r="C312" i="4"/>
  <c r="C311" i="4"/>
  <c r="C310" i="4"/>
  <c r="C309" i="4"/>
  <c r="C308" i="4"/>
  <c r="C307" i="4"/>
  <c r="C306" i="4"/>
  <c r="C305" i="4"/>
  <c r="C304" i="4"/>
  <c r="C303" i="4"/>
  <c r="C302" i="4"/>
  <c r="C301" i="4"/>
  <c r="C300" i="4"/>
  <c r="C299" i="4"/>
  <c r="C298" i="4"/>
  <c r="C297" i="4"/>
  <c r="C296" i="4"/>
  <c r="C295" i="4"/>
  <c r="C294" i="4"/>
  <c r="C293" i="4"/>
  <c r="C292" i="4"/>
  <c r="C291" i="4"/>
  <c r="C290" i="4"/>
  <c r="C289" i="4"/>
  <c r="C288" i="4"/>
  <c r="C287" i="4"/>
  <c r="C286" i="4"/>
  <c r="C285" i="4"/>
  <c r="C284" i="4"/>
  <c r="C283" i="4"/>
  <c r="C282" i="4"/>
  <c r="C281" i="4"/>
  <c r="C280" i="4"/>
  <c r="C279" i="4"/>
  <c r="C278" i="4"/>
  <c r="C277" i="4"/>
  <c r="C276" i="4"/>
  <c r="C275" i="4"/>
  <c r="C274" i="4"/>
  <c r="C273" i="4"/>
  <c r="C272" i="4"/>
  <c r="C271" i="4"/>
  <c r="C270" i="4"/>
  <c r="C269" i="4"/>
  <c r="C268" i="4"/>
  <c r="C267" i="4"/>
  <c r="C266" i="4"/>
  <c r="C265" i="4"/>
  <c r="C264" i="4"/>
  <c r="C263" i="4"/>
  <c r="C262" i="4"/>
  <c r="C261" i="4"/>
  <c r="C260" i="4"/>
  <c r="C259" i="4"/>
  <c r="C258" i="4"/>
  <c r="C257" i="4"/>
  <c r="C256" i="4"/>
  <c r="C255" i="4"/>
  <c r="C254" i="4"/>
  <c r="C253" i="4"/>
  <c r="C252" i="4"/>
  <c r="C251" i="4"/>
  <c r="C250" i="4"/>
  <c r="C249" i="4"/>
  <c r="C248" i="4"/>
  <c r="C247" i="4"/>
  <c r="C246" i="4"/>
  <c r="C245" i="4"/>
  <c r="C244" i="4"/>
  <c r="C243" i="4"/>
  <c r="C242" i="4"/>
  <c r="C241" i="4"/>
  <c r="C240" i="4"/>
  <c r="C239" i="4"/>
  <c r="C238" i="4"/>
  <c r="C237" i="4"/>
  <c r="C236" i="4"/>
  <c r="C235" i="4"/>
  <c r="C234" i="4"/>
  <c r="C233" i="4"/>
  <c r="C232" i="4"/>
  <c r="C231" i="4"/>
  <c r="C230" i="4"/>
  <c r="C229" i="4"/>
  <c r="C228" i="4"/>
  <c r="C227" i="4"/>
  <c r="C226" i="4"/>
  <c r="C225" i="4"/>
  <c r="C224" i="4"/>
  <c r="C223" i="4"/>
  <c r="C222" i="4"/>
  <c r="C221" i="4"/>
  <c r="C220" i="4"/>
  <c r="C219" i="4"/>
  <c r="C218" i="4"/>
  <c r="C217" i="4"/>
  <c r="C216" i="4"/>
  <c r="C215" i="4"/>
  <c r="C214" i="4"/>
  <c r="C213" i="4"/>
  <c r="C212" i="4"/>
  <c r="C211" i="4"/>
  <c r="C210" i="4"/>
  <c r="C209" i="4"/>
  <c r="C208" i="4"/>
  <c r="C207" i="4"/>
  <c r="C206" i="4"/>
  <c r="C205" i="4"/>
  <c r="C204" i="4"/>
  <c r="C203" i="4"/>
  <c r="C202" i="4"/>
  <c r="C201" i="4"/>
  <c r="C200" i="4"/>
  <c r="C199" i="4"/>
  <c r="C198" i="4"/>
  <c r="C197" i="4"/>
  <c r="C196" i="4"/>
  <c r="C195" i="4"/>
  <c r="C194" i="4"/>
  <c r="C193" i="4"/>
  <c r="C192" i="4"/>
  <c r="C191" i="4"/>
  <c r="C190" i="4"/>
  <c r="C189" i="4"/>
  <c r="C188" i="4"/>
  <c r="C187" i="4"/>
  <c r="C186" i="4"/>
  <c r="C185" i="4"/>
  <c r="C184" i="4"/>
  <c r="C183" i="4"/>
  <c r="C182" i="4"/>
  <c r="C181" i="4"/>
  <c r="C180" i="4"/>
  <c r="C179" i="4"/>
  <c r="C178" i="4"/>
  <c r="C177" i="4"/>
  <c r="C176" i="4"/>
  <c r="C175" i="4"/>
  <c r="C174" i="4"/>
  <c r="C173" i="4"/>
  <c r="C172" i="4"/>
  <c r="C171" i="4"/>
  <c r="C170" i="4"/>
  <c r="C169" i="4"/>
  <c r="C168" i="4"/>
  <c r="C167" i="4"/>
  <c r="C166" i="4"/>
  <c r="C165" i="4"/>
  <c r="C164" i="4"/>
  <c r="C163" i="4"/>
  <c r="C162" i="4"/>
  <c r="C161" i="4"/>
  <c r="C160" i="4"/>
  <c r="C159" i="4"/>
  <c r="C158" i="4"/>
  <c r="C157" i="4"/>
  <c r="C156" i="4"/>
  <c r="C155" i="4"/>
  <c r="C154" i="4"/>
  <c r="C153" i="4"/>
  <c r="C152" i="4"/>
  <c r="C151" i="4"/>
  <c r="C150" i="4"/>
  <c r="C149" i="4"/>
  <c r="C148" i="4"/>
  <c r="C147" i="4"/>
  <c r="C146" i="4"/>
  <c r="C145" i="4"/>
  <c r="C144" i="4"/>
  <c r="C143" i="4"/>
  <c r="C142" i="4"/>
  <c r="C141" i="4"/>
  <c r="C140" i="4"/>
  <c r="C139" i="4"/>
  <c r="C138" i="4"/>
  <c r="C137" i="4"/>
  <c r="C136" i="4"/>
  <c r="C135" i="4"/>
  <c r="C134" i="4"/>
  <c r="C133" i="4"/>
  <c r="C132" i="4"/>
  <c r="C131" i="4"/>
  <c r="C130" i="4"/>
  <c r="C129" i="4"/>
  <c r="C128" i="4"/>
  <c r="C127" i="4"/>
  <c r="C126" i="4"/>
  <c r="C125" i="4"/>
  <c r="C124" i="4"/>
  <c r="C123" i="4"/>
  <c r="C122" i="4"/>
  <c r="C121" i="4"/>
  <c r="C120" i="4"/>
  <c r="C119" i="4"/>
  <c r="C118" i="4"/>
  <c r="C117" i="4"/>
  <c r="C116" i="4"/>
  <c r="C115" i="4"/>
  <c r="C114" i="4"/>
  <c r="C113" i="4"/>
  <c r="C112" i="4"/>
  <c r="C111" i="4"/>
  <c r="C110" i="4"/>
  <c r="C109" i="4"/>
  <c r="C108" i="4"/>
  <c r="C107" i="4"/>
  <c r="C106" i="4"/>
  <c r="C105" i="4"/>
  <c r="C104" i="4"/>
  <c r="C103" i="4"/>
  <c r="C102" i="4"/>
  <c r="C101" i="4"/>
  <c r="C100" i="4"/>
  <c r="C99" i="4"/>
  <c r="C98" i="4"/>
  <c r="C97" i="4"/>
  <c r="C96" i="4"/>
  <c r="C95" i="4"/>
  <c r="C94" i="4"/>
  <c r="C93" i="4"/>
  <c r="C92" i="4"/>
  <c r="C91" i="4"/>
  <c r="C90" i="4"/>
  <c r="C89" i="4"/>
  <c r="C88" i="4"/>
  <c r="C87" i="4"/>
  <c r="C86" i="4"/>
  <c r="C85" i="4"/>
  <c r="C84" i="4"/>
  <c r="C83" i="4"/>
  <c r="C82" i="4"/>
  <c r="C81" i="4"/>
  <c r="C80" i="4"/>
  <c r="C79" i="4"/>
  <c r="C78" i="4"/>
  <c r="C77" i="4"/>
  <c r="C76" i="4"/>
  <c r="C75" i="4"/>
  <c r="C74" i="4"/>
  <c r="C73" i="4"/>
  <c r="C72" i="4"/>
  <c r="C71" i="4"/>
  <c r="C70" i="4"/>
  <c r="C69" i="4"/>
  <c r="C68" i="4"/>
  <c r="C67" i="4"/>
  <c r="C66" i="4"/>
  <c r="C65" i="4"/>
  <c r="C64" i="4"/>
  <c r="C63" i="4"/>
  <c r="C62" i="4"/>
  <c r="C61" i="4"/>
  <c r="C60" i="4"/>
  <c r="C59" i="4"/>
  <c r="C58" i="4"/>
  <c r="C57" i="4"/>
  <c r="C56" i="4"/>
  <c r="C55" i="4"/>
  <c r="C54" i="4"/>
  <c r="C53" i="4"/>
  <c r="C52" i="4"/>
  <c r="C51" i="4"/>
  <c r="C50" i="4"/>
  <c r="C49" i="4"/>
  <c r="C48" i="4"/>
  <c r="C47" i="4"/>
  <c r="C46" i="4"/>
  <c r="C45" i="4"/>
  <c r="C44" i="4"/>
  <c r="C43" i="4"/>
  <c r="C42" i="4"/>
  <c r="C41" i="4"/>
  <c r="C40" i="4"/>
  <c r="C39" i="4"/>
  <c r="C38" i="4"/>
  <c r="C37" i="4"/>
  <c r="C36" i="4"/>
  <c r="C35" i="4"/>
  <c r="C34" i="4"/>
  <c r="C33" i="4"/>
  <c r="C32" i="4"/>
  <c r="C31" i="4"/>
  <c r="C30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10" i="4"/>
  <c r="C9" i="4"/>
  <c r="C8" i="4"/>
  <c r="C7" i="4"/>
  <c r="C6" i="4"/>
  <c r="C5" i="4"/>
  <c r="C4" i="4"/>
  <c r="C3" i="4"/>
  <c r="C2" i="4"/>
</calcChain>
</file>

<file path=xl/comments1.xml><?xml version="1.0" encoding="utf-8"?>
<comments xmlns="http://schemas.openxmlformats.org/spreadsheetml/2006/main">
  <authors>
    <author>藤田 悠輔(FUJITA Yusuke)</author>
  </authors>
  <commentList>
    <comment ref="E4" authorId="0" shapeId="0">
      <text>
        <r>
          <rPr>
            <b/>
            <sz val="9"/>
            <color indexed="10"/>
            <rFont val="MS P ゴシック"/>
            <family val="3"/>
            <charset val="128"/>
          </rPr>
          <t>・申請主体の自治体名</t>
        </r>
        <r>
          <rPr>
            <b/>
            <sz val="9"/>
            <color indexed="81"/>
            <rFont val="MS P ゴシック"/>
            <family val="3"/>
            <charset val="128"/>
          </rPr>
          <t>をご記載ください。（所在地ではございません）</t>
        </r>
        <r>
          <rPr>
            <sz val="9"/>
            <color indexed="81"/>
            <rFont val="MS P ゴシック"/>
            <family val="3"/>
            <charset val="128"/>
          </rPr>
          <t xml:space="preserve">
障害児施設等においては、指定都市、中核市、児童相談所設置市以外の市町村は都道府県が申請・実施することになりますのでご注意ください。
・都道府県の場合は空欄にしてください</t>
        </r>
      </text>
    </comment>
    <comment ref="H4" authorId="0" shapeId="0">
      <text>
        <r>
          <rPr>
            <sz val="9"/>
            <color indexed="81"/>
            <rFont val="MS P ゴシック"/>
            <family val="3"/>
            <charset val="128"/>
          </rPr>
          <t>複数年度事業の場合は令和5年度における対象経費をご記載ください。（算出された対象経費に令和5年度の進捗率を乗じたもの）</t>
        </r>
        <r>
          <rPr>
            <b/>
            <sz val="9"/>
            <color indexed="81"/>
            <rFont val="MS P ゴシック"/>
            <family val="3"/>
            <charset val="128"/>
          </rPr>
          <t xml:space="preserve">
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I4" authorId="0" shapeId="0">
      <text>
        <r>
          <rPr>
            <sz val="9"/>
            <color indexed="81"/>
            <rFont val="MS P ゴシック"/>
            <family val="3"/>
            <charset val="128"/>
          </rPr>
          <t xml:space="preserve">複数年度事業の場合は令和5年度の交付申請額をご記載ください。
（算出された交付額に進捗率を乗じたもの）
</t>
        </r>
      </text>
    </comment>
    <comment ref="L4" authorId="0" shapeId="0">
      <text>
        <r>
          <rPr>
            <sz val="9"/>
            <color indexed="81"/>
            <rFont val="MS P ゴシック"/>
            <family val="3"/>
            <charset val="128"/>
          </rPr>
          <t>もっとも近い時期を選択してください</t>
        </r>
      </text>
    </comment>
    <comment ref="M4" authorId="0" shapeId="0">
      <text>
        <r>
          <rPr>
            <sz val="9"/>
            <color indexed="81"/>
            <rFont val="MS P ゴシック"/>
            <family val="3"/>
            <charset val="128"/>
          </rPr>
          <t>もっとも近い時期を選択してください。</t>
        </r>
      </text>
    </comment>
    <comment ref="N4" authorId="0" shapeId="0">
      <text>
        <r>
          <rPr>
            <b/>
            <sz val="9"/>
            <color indexed="10"/>
            <rFont val="MS P ゴシック"/>
            <family val="3"/>
            <charset val="128"/>
          </rPr>
          <t>児童福祉施設、障害児施設等を両者含めた順位</t>
        </r>
        <r>
          <rPr>
            <b/>
            <sz val="9"/>
            <color indexed="81"/>
            <rFont val="MS P ゴシック"/>
            <family val="3"/>
            <charset val="128"/>
          </rPr>
          <t>をご記載ください</t>
        </r>
      </text>
    </comment>
    <comment ref="P4" authorId="0" shapeId="0">
      <text>
        <r>
          <rPr>
            <sz val="9"/>
            <color indexed="81"/>
            <rFont val="MS P ゴシック"/>
            <family val="3"/>
            <charset val="128"/>
          </rPr>
          <t xml:space="preserve">施設種別を選択すると記載すべき箇所の黒塗りが消えます。
</t>
        </r>
      </text>
    </comment>
  </commentList>
</comments>
</file>

<file path=xl/connections.xml><?xml version="1.0" encoding="utf-8"?>
<connections xmlns="http://schemas.openxmlformats.org/spreadsheetml/2006/main">
  <connection id="1" keepAlive="1" name="クエリ - サンプル ファイル" description="ブック内の 'サンプル ファイル' クエリへの接続です。" type="5" refreshedVersion="0" background="1">
    <dbPr connection="Provider=Microsoft.Mashup.OleDb.1;Data Source=$Workbook$;Location=&quot;サンプル ファイル&quot;;Extended Properties=&quot;&quot;" command="SELECT * FROM [サンプル ファイル]"/>
  </connection>
  <connection id="2" keepAlive="1" name="クエリ - サンプル ファイル (2)" description="ブック内の 'サンプル ファイル (2)' クエリへの接続です。" type="5" refreshedVersion="0" background="1">
    <dbPr connection="Provider=Microsoft.Mashup.OleDb.1;Data Source=$Workbook$;Location=&quot;サンプル ファイル (2)&quot;;Extended Properties=&quot;&quot;" command="SELECT * FROM [サンプル ファイル (2)]"/>
  </connection>
  <connection id="3" keepAlive="1" name="クエリ - サンプル ファイル パラメーター1" description="ブック内の 'サンプル ファイル パラメーター1' クエリへの接続です。" type="5" refreshedVersion="0" background="1">
    <dbPr connection="Provider=Microsoft.Mashup.OleDb.1;Data Source=$Workbook$;Location=&quot;サンプル ファイル パラメーター1&quot;;Extended Properties=&quot;&quot;" command="SELECT * FROM [サンプル ファイル パラメーター1]"/>
  </connection>
  <connection id="4" keepAlive="1" name="クエリ - サンプル ファイル パラメーター2" description="ブック内の 'サンプル ファイル パラメーター2' クエリへの接続です。" type="5" refreshedVersion="0" background="1">
    <dbPr connection="Provider=Microsoft.Mashup.OleDb.1;Data Source=$Workbook$;Location=&quot;サンプル ファイル パラメーター2&quot;;Extended Properties=&quot;&quot;" command="SELECT * FROM [サンプル ファイル パラメーター2]"/>
  </connection>
  <connection id="5" keepAlive="1" name="クエリ - ハード からサンプル ファイルを変換する" description="ブック内の 'ハード からサンプル ファイルを変換する' クエリへの接続です。" type="5" refreshedVersion="0" background="1">
    <dbPr connection="Provider=Microsoft.Mashup.OleDb.1;Data Source=$Workbook$;Location=&quot;ハード からサンプル ファイルを変換する&quot;;Extended Properties=&quot;&quot;" command="SELECT * FROM [ハード からサンプル ファイルを変換する]"/>
  </connection>
  <connection id="6" keepAlive="1" name="クエリ - ハード からサンプル ファイルを変換する (2)" description="ブック内の 'ハード からサンプル ファイルを変換する (2)' クエリへの接続です。" type="5" refreshedVersion="0" background="1">
    <dbPr connection="Provider=Microsoft.Mashup.OleDb.1;Data Source=$Workbook$;Location=&quot;ハード からサンプル ファイルを変換する (2)&quot;;Extended Properties=&quot;&quot;" command="SELECT * FROM [ハード からサンプル ファイルを変換する (2)]"/>
  </connection>
  <connection id="7" keepAlive="1" name="クエリ - ハード からファイルを変換する" description="ブック内の 'ハード からファイルを変換する' クエリへの接続です。" type="5" refreshedVersion="0" background="1">
    <dbPr connection="Provider=Microsoft.Mashup.OleDb.1;Data Source=$Workbook$;Location=&quot;ハード からファイルを変換する&quot;;Extended Properties=&quot;&quot;" command="SELECT * FROM [ハード からファイルを変換する]"/>
  </connection>
  <connection id="8" keepAlive="1" name="クエリ - ハード からファイルを変換する (2)" description="ブック内の 'ハード からファイルを変換する (2)' クエリへの接続です。" type="5" refreshedVersion="0" background="1">
    <dbPr connection="Provider=Microsoft.Mashup.OleDb.1;Data Source=$Workbook$;Location=&quot;ハード からファイルを変換する (2)&quot;;Extended Properties=&quot;&quot;" command="SELECT * FROM [ハード からファイルを変換する (2)]"/>
  </connection>
</connections>
</file>

<file path=xl/sharedStrings.xml><?xml version="1.0" encoding="utf-8"?>
<sst xmlns="http://schemas.openxmlformats.org/spreadsheetml/2006/main" count="7922" uniqueCount="2739">
  <si>
    <t>都道府県</t>
    <rPh sb="0" eb="4">
      <t>トドウフケン</t>
    </rPh>
    <phoneticPr fontId="20"/>
  </si>
  <si>
    <t>市区町村</t>
    <rPh sb="0" eb="4">
      <t>シクチョウソン</t>
    </rPh>
    <phoneticPr fontId="20"/>
  </si>
  <si>
    <t>フラグ</t>
    <phoneticPr fontId="20"/>
  </si>
  <si>
    <t>施設種別</t>
    <rPh sb="0" eb="2">
      <t>シセツ</t>
    </rPh>
    <rPh sb="2" eb="4">
      <t>シュベツ</t>
    </rPh>
    <phoneticPr fontId="20"/>
  </si>
  <si>
    <t>整備区分</t>
    <rPh sb="0" eb="2">
      <t>セイビ</t>
    </rPh>
    <rPh sb="2" eb="4">
      <t>クブン</t>
    </rPh>
    <phoneticPr fontId="20"/>
  </si>
  <si>
    <t>整備種別</t>
    <rPh sb="0" eb="2">
      <t>セイビ</t>
    </rPh>
    <rPh sb="2" eb="4">
      <t>シュベツ</t>
    </rPh>
    <phoneticPr fontId="20"/>
  </si>
  <si>
    <t>対象経費の実支出予定額
（千円）</t>
    <rPh sb="0" eb="2">
      <t>タイショウ</t>
    </rPh>
    <rPh sb="2" eb="4">
      <t>ケイヒ</t>
    </rPh>
    <rPh sb="5" eb="6">
      <t>ジツ</t>
    </rPh>
    <rPh sb="6" eb="8">
      <t>シシュツ</t>
    </rPh>
    <rPh sb="8" eb="11">
      <t>ヨテイガク</t>
    </rPh>
    <rPh sb="13" eb="15">
      <t>センエン</t>
    </rPh>
    <phoneticPr fontId="20"/>
  </si>
  <si>
    <t>交付金
申請額
（千円）</t>
    <rPh sb="0" eb="3">
      <t>コウフキン</t>
    </rPh>
    <rPh sb="4" eb="7">
      <t>シンセイガク</t>
    </rPh>
    <rPh sb="9" eb="11">
      <t>センエン</t>
    </rPh>
    <phoneticPr fontId="20"/>
  </si>
  <si>
    <t>国庫補助率</t>
    <rPh sb="0" eb="2">
      <t>コッコ</t>
    </rPh>
    <rPh sb="2" eb="5">
      <t>ホジョリツ</t>
    </rPh>
    <phoneticPr fontId="20"/>
  </si>
  <si>
    <t>5カ年加速化対策に基づく事業</t>
    <phoneticPr fontId="20"/>
  </si>
  <si>
    <t>予算区分</t>
    <rPh sb="0" eb="2">
      <t>ヨサン</t>
    </rPh>
    <rPh sb="2" eb="4">
      <t>クブン</t>
    </rPh>
    <phoneticPr fontId="20"/>
  </si>
  <si>
    <t>北海道</t>
  </si>
  <si>
    <t>改築</t>
    <rPh sb="0" eb="2">
      <t>カイチク</t>
    </rPh>
    <phoneticPr fontId="20"/>
  </si>
  <si>
    <t>通常整備事業分</t>
  </si>
  <si>
    <t>豪雪</t>
  </si>
  <si>
    <t>○</t>
  </si>
  <si>
    <t>単年度</t>
  </si>
  <si>
    <t>R５当初</t>
    <rPh sb="2" eb="4">
      <t>トウショ</t>
    </rPh>
    <phoneticPr fontId="20"/>
  </si>
  <si>
    <t>創設</t>
  </si>
  <si>
    <t>大規模修繕等</t>
  </si>
  <si>
    <t>×</t>
  </si>
  <si>
    <t>苫小牧市</t>
  </si>
  <si>
    <t>児童厚生施設</t>
  </si>
  <si>
    <t>R４当初</t>
    <rPh sb="2" eb="4">
      <t>トウショ</t>
    </rPh>
    <phoneticPr fontId="20"/>
  </si>
  <si>
    <t>上川町</t>
  </si>
  <si>
    <t>地域子育て支援拠点事業所</t>
  </si>
  <si>
    <t>改築</t>
  </si>
  <si>
    <t>過疎</t>
  </si>
  <si>
    <t>山村</t>
  </si>
  <si>
    <t>24/30</t>
  </si>
  <si>
    <t>岩手県</t>
  </si>
  <si>
    <t>児童養護施設</t>
  </si>
  <si>
    <t>花巻市</t>
  </si>
  <si>
    <t>宮城県</t>
  </si>
  <si>
    <t>秋田県</t>
  </si>
  <si>
    <t>山形県</t>
  </si>
  <si>
    <t>福島県</t>
  </si>
  <si>
    <t>茨城県</t>
  </si>
  <si>
    <t>R４補正（産後ケア）</t>
    <rPh sb="2" eb="4">
      <t>ホセイ</t>
    </rPh>
    <rPh sb="5" eb="7">
      <t>サンゴ</t>
    </rPh>
    <phoneticPr fontId="20"/>
  </si>
  <si>
    <t>防犯対策（非常通報装置等）</t>
  </si>
  <si>
    <t>R４補正（5カ年加速化対策）</t>
    <rPh sb="2" eb="4">
      <t>ホセイ</t>
    </rPh>
    <rPh sb="7" eb="8">
      <t>ネン</t>
    </rPh>
    <rPh sb="8" eb="11">
      <t>カソクカ</t>
    </rPh>
    <rPh sb="11" eb="13">
      <t>タイサク</t>
    </rPh>
    <phoneticPr fontId="20"/>
  </si>
  <si>
    <t>防犯対策（外構）</t>
  </si>
  <si>
    <t>25/30</t>
  </si>
  <si>
    <t>乳児院</t>
  </si>
  <si>
    <t>増築</t>
  </si>
  <si>
    <t>栃木県</t>
  </si>
  <si>
    <t>創設</t>
    <rPh sb="0" eb="2">
      <t>ソウセツ</t>
    </rPh>
    <phoneticPr fontId="20"/>
  </si>
  <si>
    <t>群馬県</t>
  </si>
  <si>
    <t>吉岡町</t>
  </si>
  <si>
    <t>産後ケア事業を行う施設</t>
  </si>
  <si>
    <t>埼玉県</t>
  </si>
  <si>
    <t/>
  </si>
  <si>
    <t>行田市</t>
  </si>
  <si>
    <t>蓮田市</t>
  </si>
  <si>
    <t>一時預かり事業所</t>
  </si>
  <si>
    <t>千葉県</t>
  </si>
  <si>
    <t>恩寵園</t>
  </si>
  <si>
    <t>（福）恩寵園</t>
  </si>
  <si>
    <t>2か年</t>
  </si>
  <si>
    <t>児童家庭支援センター</t>
  </si>
  <si>
    <t>ししく</t>
  </si>
  <si>
    <t>(福)獅子吼園</t>
  </si>
  <si>
    <t>獅子吼園</t>
  </si>
  <si>
    <t>（仮称）児童家庭支援センター柏</t>
  </si>
  <si>
    <t>(福)生活クラブ</t>
  </si>
  <si>
    <t>（仮称）児童養護施設柏</t>
  </si>
  <si>
    <t>東京都</t>
  </si>
  <si>
    <t>新潟県</t>
  </si>
  <si>
    <t>見附市</t>
  </si>
  <si>
    <t>村上市</t>
  </si>
  <si>
    <t>五泉市</t>
  </si>
  <si>
    <t>23/30</t>
  </si>
  <si>
    <t>石川県</t>
  </si>
  <si>
    <t>富山県</t>
  </si>
  <si>
    <t>立山町</t>
  </si>
  <si>
    <t>福井県</t>
  </si>
  <si>
    <t>長野県</t>
  </si>
  <si>
    <t>伊那市</t>
  </si>
  <si>
    <t>子育て支援のための拠点施設</t>
  </si>
  <si>
    <t>岐阜県</t>
  </si>
  <si>
    <t>養老町</t>
  </si>
  <si>
    <t>千曲市</t>
  </si>
  <si>
    <t>児童心理治療施設</t>
  </si>
  <si>
    <t>北方町</t>
  </si>
  <si>
    <t>愛知県</t>
  </si>
  <si>
    <t>豊川市</t>
  </si>
  <si>
    <t>18/30</t>
  </si>
  <si>
    <t>静岡県</t>
  </si>
  <si>
    <t>三島市</t>
  </si>
  <si>
    <t>三重県</t>
  </si>
  <si>
    <t>京都府</t>
  </si>
  <si>
    <t>長岡京市</t>
  </si>
  <si>
    <t>四日市市</t>
  </si>
  <si>
    <t>兵庫県</t>
  </si>
  <si>
    <t>桑名市</t>
  </si>
  <si>
    <t>26/30</t>
  </si>
  <si>
    <t>熊野市</t>
  </si>
  <si>
    <t>小野市</t>
  </si>
  <si>
    <t>小野市立児童館</t>
  </si>
  <si>
    <t>16/30</t>
  </si>
  <si>
    <t>島根県</t>
  </si>
  <si>
    <t>出雲市</t>
  </si>
  <si>
    <t>加東市</t>
  </si>
  <si>
    <t>児童自立支援施設</t>
  </si>
  <si>
    <t>和歌山県</t>
  </si>
  <si>
    <t>鳥取県</t>
  </si>
  <si>
    <t>米子市</t>
  </si>
  <si>
    <t>岡山県</t>
  </si>
  <si>
    <t>広島県</t>
  </si>
  <si>
    <t>増築</t>
    <rPh sb="0" eb="2">
      <t>ゾウチク</t>
    </rPh>
    <phoneticPr fontId="20"/>
  </si>
  <si>
    <t>拡張</t>
  </si>
  <si>
    <t>-</t>
  </si>
  <si>
    <t>徳島県</t>
  </si>
  <si>
    <t>高知県</t>
  </si>
  <si>
    <t>徳島市</t>
  </si>
  <si>
    <t>佐賀県</t>
  </si>
  <si>
    <t>香川県</t>
  </si>
  <si>
    <t>福岡県</t>
  </si>
  <si>
    <t>沖縄県</t>
  </si>
  <si>
    <t>長崎県</t>
  </si>
  <si>
    <t>熊本県</t>
  </si>
  <si>
    <t>山鹿市</t>
  </si>
  <si>
    <t>札幌市</t>
  </si>
  <si>
    <t>新潟市</t>
  </si>
  <si>
    <t>名古屋市</t>
  </si>
  <si>
    <t>大阪府</t>
  </si>
  <si>
    <t>大阪市</t>
  </si>
  <si>
    <t>耐震化等整備事業分</t>
  </si>
  <si>
    <t>神戸市</t>
  </si>
  <si>
    <t>岡山市</t>
  </si>
  <si>
    <t>母子生活支援施設</t>
  </si>
  <si>
    <t>京都市</t>
  </si>
  <si>
    <t>福岡市</t>
  </si>
  <si>
    <t>広島市</t>
  </si>
  <si>
    <t>北九州市</t>
  </si>
  <si>
    <t>函館市</t>
  </si>
  <si>
    <t>豊田市</t>
  </si>
  <si>
    <t>秋田市</t>
  </si>
  <si>
    <t>水戸市</t>
  </si>
  <si>
    <t>富山市</t>
  </si>
  <si>
    <t>一宮市</t>
  </si>
  <si>
    <t>松江市</t>
  </si>
  <si>
    <t>宮崎県</t>
  </si>
  <si>
    <t>宮崎市</t>
  </si>
  <si>
    <t>宮崎市田野児童センター</t>
  </si>
  <si>
    <t>鹿児島県</t>
  </si>
  <si>
    <t>鹿児島市</t>
  </si>
  <si>
    <t>品川区</t>
  </si>
  <si>
    <t>立川市</t>
  </si>
  <si>
    <t>利用者支援事業所</t>
  </si>
  <si>
    <t>市区町村子ども家庭総合支援拠点</t>
  </si>
  <si>
    <t>世田谷区</t>
  </si>
  <si>
    <t>練馬区</t>
  </si>
  <si>
    <t>八王子市</t>
  </si>
  <si>
    <t>岐阜県-</t>
  </si>
  <si>
    <t>北海道</t>
    <rPh sb="0" eb="3">
      <t>ホッカイドウ</t>
    </rPh>
    <phoneticPr fontId="20"/>
  </si>
  <si>
    <t>青森県</t>
  </si>
  <si>
    <t>宮城県</t>
    <rPh sb="0" eb="3">
      <t>ミヤギケン</t>
    </rPh>
    <phoneticPr fontId="20"/>
  </si>
  <si>
    <t>秋田県</t>
    <rPh sb="0" eb="3">
      <t>アキタケン</t>
    </rPh>
    <phoneticPr fontId="20"/>
  </si>
  <si>
    <t>山形県</t>
    <rPh sb="0" eb="3">
      <t>ヤマガタケン</t>
    </rPh>
    <phoneticPr fontId="20"/>
  </si>
  <si>
    <t>福島県</t>
    <rPh sb="0" eb="3">
      <t>フクシマケン</t>
    </rPh>
    <phoneticPr fontId="20"/>
  </si>
  <si>
    <t>栃木県</t>
    <rPh sb="0" eb="3">
      <t>トチギケン</t>
    </rPh>
    <phoneticPr fontId="20"/>
  </si>
  <si>
    <t>神奈川県</t>
    <rPh sb="0" eb="4">
      <t>カナガワケン</t>
    </rPh>
    <phoneticPr fontId="20"/>
  </si>
  <si>
    <t>石川県</t>
    <rPh sb="0" eb="3">
      <t>イシカワケン</t>
    </rPh>
    <phoneticPr fontId="20"/>
  </si>
  <si>
    <t>静岡県</t>
    <rPh sb="0" eb="3">
      <t>シズオカケン</t>
    </rPh>
    <phoneticPr fontId="20"/>
  </si>
  <si>
    <t>滋賀県</t>
    <rPh sb="0" eb="3">
      <t>シガケン</t>
    </rPh>
    <phoneticPr fontId="20"/>
  </si>
  <si>
    <t>京都府</t>
    <rPh sb="0" eb="3">
      <t>キョウトフ</t>
    </rPh>
    <phoneticPr fontId="20"/>
  </si>
  <si>
    <t>大阪府</t>
    <rPh sb="0" eb="3">
      <t>オオサカフ</t>
    </rPh>
    <phoneticPr fontId="20"/>
  </si>
  <si>
    <t>奈良県</t>
  </si>
  <si>
    <t>島根県</t>
    <rPh sb="0" eb="3">
      <t>シマネケン</t>
    </rPh>
    <phoneticPr fontId="20"/>
  </si>
  <si>
    <t>岡山県</t>
    <rPh sb="0" eb="3">
      <t>オカヤマケン</t>
    </rPh>
    <phoneticPr fontId="20"/>
  </si>
  <si>
    <t>広島県</t>
    <rPh sb="0" eb="3">
      <t>ヒロシマケン</t>
    </rPh>
    <phoneticPr fontId="20"/>
  </si>
  <si>
    <t>徳島県</t>
    <rPh sb="0" eb="3">
      <t>トクシマケン</t>
    </rPh>
    <phoneticPr fontId="20"/>
  </si>
  <si>
    <t>香川県</t>
    <rPh sb="0" eb="3">
      <t>カガワケン</t>
    </rPh>
    <phoneticPr fontId="20"/>
  </si>
  <si>
    <t>愛媛県</t>
  </si>
  <si>
    <t>高知県</t>
    <rPh sb="0" eb="3">
      <t>コウチケン</t>
    </rPh>
    <phoneticPr fontId="20"/>
  </si>
  <si>
    <t>佐賀県</t>
    <rPh sb="0" eb="3">
      <t>サガケン</t>
    </rPh>
    <phoneticPr fontId="20"/>
  </si>
  <si>
    <t>大分県</t>
  </si>
  <si>
    <t>宮崎県</t>
    <rPh sb="0" eb="3">
      <t>ミヤザキケン</t>
    </rPh>
    <phoneticPr fontId="20"/>
  </si>
  <si>
    <t>鹿児島県</t>
    <rPh sb="0" eb="4">
      <t>カゴシマケン</t>
    </rPh>
    <phoneticPr fontId="20"/>
  </si>
  <si>
    <t>R４補正（障害児5カ年加速化対策）</t>
    <rPh sb="2" eb="4">
      <t>ホセイ</t>
    </rPh>
    <rPh sb="5" eb="8">
      <t>ショウガイジ</t>
    </rPh>
    <rPh sb="10" eb="11">
      <t>ネン</t>
    </rPh>
    <rPh sb="11" eb="14">
      <t>カソクカ</t>
    </rPh>
    <rPh sb="14" eb="16">
      <t>タイサク</t>
    </rPh>
    <phoneticPr fontId="20"/>
  </si>
  <si>
    <t>放課後等デイサービス事業所</t>
    <rPh sb="0" eb="3">
      <t>ホウカゴ</t>
    </rPh>
    <rPh sb="3" eb="4">
      <t>ナド</t>
    </rPh>
    <rPh sb="10" eb="13">
      <t>ジギョウショ</t>
    </rPh>
    <phoneticPr fontId="20"/>
  </si>
  <si>
    <t>明記なし（策定済）</t>
    <rPh sb="0" eb="2">
      <t>メイキ</t>
    </rPh>
    <rPh sb="5" eb="7">
      <t>サクテイ</t>
    </rPh>
    <rPh sb="7" eb="8">
      <t>ス</t>
    </rPh>
    <phoneticPr fontId="29"/>
  </si>
  <si>
    <t>年次計画</t>
    <rPh sb="0" eb="2">
      <t>ネンジ</t>
    </rPh>
    <rPh sb="2" eb="4">
      <t>ケイカク</t>
    </rPh>
    <phoneticPr fontId="20"/>
  </si>
  <si>
    <t>整備種別</t>
    <phoneticPr fontId="20"/>
  </si>
  <si>
    <t>特別法</t>
    <rPh sb="0" eb="3">
      <t>トクベツホウ</t>
    </rPh>
    <phoneticPr fontId="20"/>
  </si>
  <si>
    <t>順位</t>
    <rPh sb="0" eb="2">
      <t>ジュンイ</t>
    </rPh>
    <phoneticPr fontId="20"/>
  </si>
  <si>
    <t>児童相談所一時保護施設</t>
  </si>
  <si>
    <t>単年度</t>
    <rPh sb="0" eb="3">
      <t>タンネンド</t>
    </rPh>
    <phoneticPr fontId="20"/>
  </si>
  <si>
    <t>通常整備事業分</t>
    <rPh sb="0" eb="2">
      <t>ツウジョウ</t>
    </rPh>
    <rPh sb="2" eb="4">
      <t>セイビ</t>
    </rPh>
    <rPh sb="4" eb="6">
      <t>ジギョウ</t>
    </rPh>
    <rPh sb="6" eb="7">
      <t>ブン</t>
    </rPh>
    <phoneticPr fontId="20"/>
  </si>
  <si>
    <t>沖縄</t>
    <rPh sb="0" eb="2">
      <t>オキナワ</t>
    </rPh>
    <phoneticPr fontId="28"/>
  </si>
  <si>
    <t>1位</t>
    <rPh sb="1" eb="2">
      <t>イ</t>
    </rPh>
    <phoneticPr fontId="20"/>
  </si>
  <si>
    <t>助産施設</t>
  </si>
  <si>
    <t>大規模修繕等</t>
    <rPh sb="0" eb="3">
      <t>ダイキボ</t>
    </rPh>
    <rPh sb="3" eb="5">
      <t>シュウゼン</t>
    </rPh>
    <rPh sb="5" eb="6">
      <t>トウ</t>
    </rPh>
    <phoneticPr fontId="20"/>
  </si>
  <si>
    <t>2か年</t>
    <rPh sb="2" eb="3">
      <t>ネン</t>
    </rPh>
    <phoneticPr fontId="20"/>
  </si>
  <si>
    <t>耐震化等整備事業分</t>
    <rPh sb="0" eb="3">
      <t>タイシンカ</t>
    </rPh>
    <rPh sb="3" eb="4">
      <t>ナド</t>
    </rPh>
    <rPh sb="4" eb="6">
      <t>セイビ</t>
    </rPh>
    <rPh sb="6" eb="8">
      <t>ジギョウ</t>
    </rPh>
    <rPh sb="8" eb="9">
      <t>ブン</t>
    </rPh>
    <phoneticPr fontId="20"/>
  </si>
  <si>
    <t>過疎</t>
    <rPh sb="0" eb="2">
      <t>カソ</t>
    </rPh>
    <phoneticPr fontId="28"/>
  </si>
  <si>
    <t>2位</t>
    <rPh sb="1" eb="2">
      <t>イ</t>
    </rPh>
    <phoneticPr fontId="20"/>
  </si>
  <si>
    <t>3か年</t>
    <rPh sb="2" eb="3">
      <t>ネン</t>
    </rPh>
    <phoneticPr fontId="20"/>
  </si>
  <si>
    <t>山村</t>
    <rPh sb="0" eb="2">
      <t>サンソン</t>
    </rPh>
    <phoneticPr fontId="28"/>
  </si>
  <si>
    <t>3位</t>
    <rPh sb="1" eb="2">
      <t>イ</t>
    </rPh>
    <phoneticPr fontId="20"/>
  </si>
  <si>
    <t>増改築</t>
    <rPh sb="0" eb="3">
      <t>ゾウカイチク</t>
    </rPh>
    <phoneticPr fontId="20"/>
  </si>
  <si>
    <t>4か年</t>
    <rPh sb="2" eb="3">
      <t>ネン</t>
    </rPh>
    <phoneticPr fontId="20"/>
  </si>
  <si>
    <t>南ト</t>
    <rPh sb="0" eb="1">
      <t>ミナミ</t>
    </rPh>
    <phoneticPr fontId="28"/>
  </si>
  <si>
    <t>4位</t>
    <rPh sb="1" eb="2">
      <t>イ</t>
    </rPh>
    <phoneticPr fontId="20"/>
  </si>
  <si>
    <t>民老改築</t>
    <rPh sb="0" eb="1">
      <t>ミン</t>
    </rPh>
    <rPh sb="1" eb="2">
      <t>ロウ</t>
    </rPh>
    <rPh sb="2" eb="4">
      <t>カイチク</t>
    </rPh>
    <phoneticPr fontId="20"/>
  </si>
  <si>
    <t>千島</t>
    <rPh sb="0" eb="2">
      <t>チシマ</t>
    </rPh>
    <phoneticPr fontId="10"/>
  </si>
  <si>
    <t>5位</t>
    <rPh sb="1" eb="2">
      <t>イ</t>
    </rPh>
    <phoneticPr fontId="20"/>
  </si>
  <si>
    <t>国土強靱化地域計画の策定及び計画への明記</t>
    <phoneticPr fontId="20"/>
  </si>
  <si>
    <t>豪雪</t>
    <rPh sb="0" eb="2">
      <t>ゴウセツ</t>
    </rPh>
    <phoneticPr fontId="28"/>
  </si>
  <si>
    <t>加算なし</t>
    <rPh sb="0" eb="2">
      <t>カサン</t>
    </rPh>
    <phoneticPr fontId="20"/>
  </si>
  <si>
    <t>6位</t>
    <rPh sb="1" eb="2">
      <t>イ</t>
    </rPh>
    <phoneticPr fontId="20"/>
  </si>
  <si>
    <t>拡張</t>
    <rPh sb="0" eb="2">
      <t>カクチョウ</t>
    </rPh>
    <phoneticPr fontId="20"/>
  </si>
  <si>
    <t>未策定</t>
    <rPh sb="0" eb="1">
      <t>ミ</t>
    </rPh>
    <rPh sb="1" eb="3">
      <t>サクテイ</t>
    </rPh>
    <phoneticPr fontId="29"/>
  </si>
  <si>
    <t>奄美</t>
    <rPh sb="0" eb="2">
      <t>アマミ</t>
    </rPh>
    <phoneticPr fontId="28"/>
  </si>
  <si>
    <t>7位</t>
    <rPh sb="1" eb="2">
      <t>イ</t>
    </rPh>
    <phoneticPr fontId="20"/>
  </si>
  <si>
    <t>防犯対策（外構）</t>
    <rPh sb="0" eb="2">
      <t>ボウハン</t>
    </rPh>
    <rPh sb="2" eb="4">
      <t>タイサク</t>
    </rPh>
    <rPh sb="5" eb="7">
      <t>ガイコウ</t>
    </rPh>
    <phoneticPr fontId="20"/>
  </si>
  <si>
    <t>離島</t>
    <rPh sb="0" eb="2">
      <t>リトウ</t>
    </rPh>
    <phoneticPr fontId="28"/>
  </si>
  <si>
    <t>〇</t>
    <phoneticPr fontId="20"/>
  </si>
  <si>
    <t>8位</t>
    <rPh sb="1" eb="2">
      <t>イ</t>
    </rPh>
    <phoneticPr fontId="20"/>
  </si>
  <si>
    <t>防犯対策（非常通報装置等）</t>
    <rPh sb="0" eb="2">
      <t>ボウハン</t>
    </rPh>
    <rPh sb="2" eb="4">
      <t>タイサク</t>
    </rPh>
    <rPh sb="5" eb="7">
      <t>ヒジョウ</t>
    </rPh>
    <rPh sb="7" eb="9">
      <t>ツウホウ</t>
    </rPh>
    <rPh sb="9" eb="11">
      <t>ソウチ</t>
    </rPh>
    <rPh sb="11" eb="12">
      <t>ナド</t>
    </rPh>
    <phoneticPr fontId="20"/>
  </si>
  <si>
    <t>明記済</t>
    <rPh sb="0" eb="2">
      <t>メイキ</t>
    </rPh>
    <rPh sb="2" eb="3">
      <t>ス</t>
    </rPh>
    <phoneticPr fontId="29"/>
  </si>
  <si>
    <t>小笠原</t>
    <rPh sb="0" eb="3">
      <t>オガサワラ</t>
    </rPh>
    <phoneticPr fontId="28"/>
  </si>
  <si>
    <t>×</t>
    <phoneticPr fontId="20"/>
  </si>
  <si>
    <t>9位</t>
    <rPh sb="1" eb="2">
      <t>イ</t>
    </rPh>
    <phoneticPr fontId="20"/>
  </si>
  <si>
    <t>職員養成施設</t>
    <rPh sb="0" eb="2">
      <t>ショクイン</t>
    </rPh>
    <rPh sb="2" eb="4">
      <t>ヨウセイ</t>
    </rPh>
    <rPh sb="4" eb="6">
      <t>シセツ</t>
    </rPh>
    <phoneticPr fontId="20"/>
  </si>
  <si>
    <t>防犯対策（外構・非常通報装置等）</t>
    <phoneticPr fontId="20"/>
  </si>
  <si>
    <t>地震</t>
    <rPh sb="0" eb="2">
      <t>ジシン</t>
    </rPh>
    <phoneticPr fontId="28"/>
  </si>
  <si>
    <t>10位</t>
    <rPh sb="2" eb="3">
      <t>イ</t>
    </rPh>
    <phoneticPr fontId="20"/>
  </si>
  <si>
    <t>児童自立生活援助事業所</t>
  </si>
  <si>
    <t>スプリンクラー整備</t>
    <rPh sb="7" eb="9">
      <t>セイビ</t>
    </rPh>
    <phoneticPr fontId="20"/>
  </si>
  <si>
    <t>公害</t>
    <rPh sb="0" eb="2">
      <t>コウガイ</t>
    </rPh>
    <phoneticPr fontId="28"/>
  </si>
  <si>
    <t>11位</t>
    <rPh sb="2" eb="3">
      <t>イ</t>
    </rPh>
    <phoneticPr fontId="20"/>
  </si>
  <si>
    <t>応急仮設整備</t>
    <rPh sb="0" eb="2">
      <t>オウキュウ</t>
    </rPh>
    <rPh sb="2" eb="4">
      <t>カセツ</t>
    </rPh>
    <rPh sb="4" eb="6">
      <t>セイビ</t>
    </rPh>
    <phoneticPr fontId="20"/>
  </si>
  <si>
    <t>12位</t>
    <rPh sb="2" eb="3">
      <t>イ</t>
    </rPh>
    <phoneticPr fontId="20"/>
  </si>
  <si>
    <t>地域子育て支援拠点事業所</t>
    <rPh sb="9" eb="12">
      <t>ジギョウショ</t>
    </rPh>
    <phoneticPr fontId="20"/>
  </si>
  <si>
    <t>避難スペース整備</t>
    <rPh sb="0" eb="2">
      <t>ヒナン</t>
    </rPh>
    <rPh sb="6" eb="8">
      <t>セイビ</t>
    </rPh>
    <phoneticPr fontId="20"/>
  </si>
  <si>
    <t>13位</t>
    <rPh sb="2" eb="3">
      <t>イ</t>
    </rPh>
    <phoneticPr fontId="20"/>
  </si>
  <si>
    <t>一時預かり事業所</t>
    <rPh sb="0" eb="3">
      <t>イチジアズ</t>
    </rPh>
    <rPh sb="5" eb="8">
      <t>ジギョウショ</t>
    </rPh>
    <phoneticPr fontId="21"/>
  </si>
  <si>
    <t>14位</t>
    <rPh sb="2" eb="3">
      <t>イ</t>
    </rPh>
    <phoneticPr fontId="20"/>
  </si>
  <si>
    <t>利用者支援事業所</t>
    <phoneticPr fontId="20"/>
  </si>
  <si>
    <t>15位</t>
    <rPh sb="2" eb="3">
      <t>イ</t>
    </rPh>
    <phoneticPr fontId="20"/>
  </si>
  <si>
    <t>産後ケア事業を行う施設</t>
    <rPh sb="0" eb="2">
      <t>サンゴ</t>
    </rPh>
    <rPh sb="4" eb="6">
      <t>ジギョウ</t>
    </rPh>
    <rPh sb="7" eb="8">
      <t>オコナ</t>
    </rPh>
    <rPh sb="9" eb="11">
      <t>シセツ</t>
    </rPh>
    <phoneticPr fontId="21"/>
  </si>
  <si>
    <t>16位</t>
    <rPh sb="2" eb="3">
      <t>イ</t>
    </rPh>
    <phoneticPr fontId="20"/>
  </si>
  <si>
    <t>小規模住居型児童養育事業所</t>
  </si>
  <si>
    <t>17位</t>
    <rPh sb="2" eb="3">
      <t>イ</t>
    </rPh>
    <phoneticPr fontId="20"/>
  </si>
  <si>
    <t>市区町村子ども家庭総合支援拠点</t>
    <rPh sb="0" eb="4">
      <t>シクチョウソン</t>
    </rPh>
    <rPh sb="4" eb="5">
      <t>コ</t>
    </rPh>
    <rPh sb="7" eb="9">
      <t>カテイ</t>
    </rPh>
    <rPh sb="9" eb="11">
      <t>ソウゴウ</t>
    </rPh>
    <rPh sb="11" eb="13">
      <t>シエン</t>
    </rPh>
    <rPh sb="13" eb="15">
      <t>キョテン</t>
    </rPh>
    <phoneticPr fontId="20"/>
  </si>
  <si>
    <t>18位</t>
    <rPh sb="2" eb="3">
      <t>イ</t>
    </rPh>
    <phoneticPr fontId="20"/>
  </si>
  <si>
    <t>児童発達支援事業所</t>
    <rPh sb="0" eb="2">
      <t>ジドウ</t>
    </rPh>
    <rPh sb="2" eb="4">
      <t>ハッタツ</t>
    </rPh>
    <rPh sb="4" eb="6">
      <t>シエン</t>
    </rPh>
    <rPh sb="6" eb="9">
      <t>ジギョウショ</t>
    </rPh>
    <phoneticPr fontId="20"/>
  </si>
  <si>
    <t>19位</t>
    <rPh sb="2" eb="3">
      <t>イ</t>
    </rPh>
    <phoneticPr fontId="20"/>
  </si>
  <si>
    <t>20位</t>
    <rPh sb="2" eb="3">
      <t>イ</t>
    </rPh>
    <phoneticPr fontId="20"/>
  </si>
  <si>
    <t>居宅訪問型児童発達支援事業所</t>
    <rPh sb="0" eb="2">
      <t>キョタク</t>
    </rPh>
    <rPh sb="2" eb="4">
      <t>ホウモン</t>
    </rPh>
    <rPh sb="4" eb="5">
      <t>ガタ</t>
    </rPh>
    <rPh sb="5" eb="7">
      <t>ジドウ</t>
    </rPh>
    <rPh sb="7" eb="9">
      <t>ハッタツ</t>
    </rPh>
    <rPh sb="9" eb="11">
      <t>シエン</t>
    </rPh>
    <rPh sb="11" eb="14">
      <t>ジギョウショ</t>
    </rPh>
    <phoneticPr fontId="20"/>
  </si>
  <si>
    <t>21位</t>
    <rPh sb="2" eb="3">
      <t>イ</t>
    </rPh>
    <phoneticPr fontId="20"/>
  </si>
  <si>
    <t>保育所等訪問支援事業所</t>
    <rPh sb="0" eb="2">
      <t>ホイク</t>
    </rPh>
    <rPh sb="2" eb="3">
      <t>ジョ</t>
    </rPh>
    <rPh sb="3" eb="4">
      <t>ナド</t>
    </rPh>
    <rPh sb="4" eb="6">
      <t>ホウモン</t>
    </rPh>
    <rPh sb="6" eb="8">
      <t>シエン</t>
    </rPh>
    <rPh sb="8" eb="11">
      <t>ジギョウショ</t>
    </rPh>
    <phoneticPr fontId="20"/>
  </si>
  <si>
    <t>障害児相談支援事業所</t>
    <rPh sb="0" eb="2">
      <t>ショウガイ</t>
    </rPh>
    <rPh sb="2" eb="3">
      <t>ジ</t>
    </rPh>
    <rPh sb="3" eb="5">
      <t>ソウダン</t>
    </rPh>
    <rPh sb="5" eb="7">
      <t>シエン</t>
    </rPh>
    <rPh sb="7" eb="10">
      <t>ジギョウショ</t>
    </rPh>
    <phoneticPr fontId="20"/>
  </si>
  <si>
    <t>福祉型障害児入所施設</t>
    <rPh sb="0" eb="3">
      <t>フクシガタ</t>
    </rPh>
    <rPh sb="3" eb="5">
      <t>ショウガイ</t>
    </rPh>
    <rPh sb="5" eb="6">
      <t>ジ</t>
    </rPh>
    <rPh sb="6" eb="8">
      <t>ニュウショ</t>
    </rPh>
    <rPh sb="8" eb="10">
      <t>シセツ</t>
    </rPh>
    <phoneticPr fontId="20"/>
  </si>
  <si>
    <t>医療型障害児入所施設</t>
    <rPh sb="0" eb="2">
      <t>イリョウ</t>
    </rPh>
    <rPh sb="2" eb="3">
      <t>ガタ</t>
    </rPh>
    <rPh sb="3" eb="5">
      <t>ショウガイ</t>
    </rPh>
    <rPh sb="5" eb="6">
      <t>ジ</t>
    </rPh>
    <rPh sb="6" eb="8">
      <t>ニュウショ</t>
    </rPh>
    <rPh sb="8" eb="10">
      <t>シセツ</t>
    </rPh>
    <phoneticPr fontId="20"/>
  </si>
  <si>
    <t>福祉型児童発達支援センター</t>
    <rPh sb="0" eb="3">
      <t>フクシガタ</t>
    </rPh>
    <rPh sb="3" eb="5">
      <t>ジドウ</t>
    </rPh>
    <rPh sb="5" eb="7">
      <t>ハッタツ</t>
    </rPh>
    <rPh sb="7" eb="9">
      <t>シエン</t>
    </rPh>
    <phoneticPr fontId="20"/>
  </si>
  <si>
    <t>医療型児童発達支援センター</t>
    <rPh sb="0" eb="2">
      <t>イリョウ</t>
    </rPh>
    <rPh sb="2" eb="3">
      <t>ガタ</t>
    </rPh>
    <rPh sb="3" eb="5">
      <t>ジドウ</t>
    </rPh>
    <rPh sb="5" eb="7">
      <t>ハッタツ</t>
    </rPh>
    <rPh sb="7" eb="9">
      <t>シエン</t>
    </rPh>
    <phoneticPr fontId="20"/>
  </si>
  <si>
    <t>都道府県名
（漢字）</t>
    <rPh sb="0" eb="4">
      <t>トドウフケン</t>
    </rPh>
    <rPh sb="4" eb="5">
      <t>メイ</t>
    </rPh>
    <rPh sb="7" eb="9">
      <t>カンジ</t>
    </rPh>
    <phoneticPr fontId="19"/>
  </si>
  <si>
    <t>市区町村名
（漢字）</t>
    <rPh sb="0" eb="2">
      <t>シク</t>
    </rPh>
    <rPh sb="2" eb="4">
      <t>チョウソン</t>
    </rPh>
    <rPh sb="4" eb="5">
      <t>メイ</t>
    </rPh>
    <rPh sb="7" eb="9">
      <t>カンジ</t>
    </rPh>
    <phoneticPr fontId="19"/>
  </si>
  <si>
    <t>指定都市=1
中核市=2
東京都内=3</t>
    <rPh sb="0" eb="2">
      <t>シテイ</t>
    </rPh>
    <rPh sb="2" eb="4">
      <t>トシ</t>
    </rPh>
    <rPh sb="7" eb="10">
      <t>チュウカクシ</t>
    </rPh>
    <rPh sb="13" eb="16">
      <t>トウキョウト</t>
    </rPh>
    <rPh sb="16" eb="17">
      <t>ナイ</t>
    </rPh>
    <phoneticPr fontId="20"/>
  </si>
  <si>
    <t>団体コード</t>
    <rPh sb="0" eb="2">
      <t>ダンタイ</t>
    </rPh>
    <phoneticPr fontId="19"/>
  </si>
  <si>
    <t>D+E</t>
    <phoneticPr fontId="19"/>
  </si>
  <si>
    <t>小樽市</t>
  </si>
  <si>
    <t>旭川市</t>
  </si>
  <si>
    <t>室蘭市</t>
  </si>
  <si>
    <t>釧路市</t>
  </si>
  <si>
    <t>帯広市</t>
  </si>
  <si>
    <t>北見市</t>
  </si>
  <si>
    <t>夕張市</t>
  </si>
  <si>
    <t>岩見沢市</t>
  </si>
  <si>
    <t>網走市</t>
  </si>
  <si>
    <t>留萌市</t>
  </si>
  <si>
    <t>稚内市</t>
  </si>
  <si>
    <t>美唄市</t>
  </si>
  <si>
    <t>芦別市</t>
  </si>
  <si>
    <t>江別市</t>
  </si>
  <si>
    <t>赤平市</t>
  </si>
  <si>
    <t>紋別市</t>
  </si>
  <si>
    <t>士別市</t>
  </si>
  <si>
    <t>名寄市</t>
  </si>
  <si>
    <t>三笠市</t>
  </si>
  <si>
    <t>根室市</t>
  </si>
  <si>
    <t>千歳市</t>
  </si>
  <si>
    <t>滝川市</t>
  </si>
  <si>
    <t>砂川市</t>
  </si>
  <si>
    <t>歌志内市</t>
  </si>
  <si>
    <t>深川市</t>
  </si>
  <si>
    <t>富良野市</t>
  </si>
  <si>
    <t>登別市</t>
  </si>
  <si>
    <t>恵庭市</t>
  </si>
  <si>
    <t>伊達市</t>
  </si>
  <si>
    <t>北広島市</t>
  </si>
  <si>
    <t>石狩市</t>
  </si>
  <si>
    <t>北斗市</t>
  </si>
  <si>
    <t>当別町</t>
  </si>
  <si>
    <t>新篠津村</t>
  </si>
  <si>
    <t>松前町</t>
  </si>
  <si>
    <t>福島町</t>
  </si>
  <si>
    <t>知内町</t>
  </si>
  <si>
    <t>木古内町</t>
  </si>
  <si>
    <t>七飯町</t>
  </si>
  <si>
    <t>鹿部町</t>
  </si>
  <si>
    <t>森町</t>
  </si>
  <si>
    <t>八雲町</t>
  </si>
  <si>
    <t>長万部町</t>
  </si>
  <si>
    <t>江差町</t>
  </si>
  <si>
    <t>上ノ国町</t>
  </si>
  <si>
    <t>厚沢部町</t>
  </si>
  <si>
    <t>乙部町</t>
  </si>
  <si>
    <t>奥尻町</t>
  </si>
  <si>
    <t>今金町</t>
  </si>
  <si>
    <t>せたな町</t>
  </si>
  <si>
    <t>島牧村</t>
  </si>
  <si>
    <t>寿都町</t>
  </si>
  <si>
    <t>黒松内町</t>
  </si>
  <si>
    <t>蘭越町</t>
  </si>
  <si>
    <t>ニセコ町</t>
  </si>
  <si>
    <t>真狩村</t>
  </si>
  <si>
    <t>留寿都村</t>
  </si>
  <si>
    <t>喜茂別町</t>
  </si>
  <si>
    <t>京極町</t>
  </si>
  <si>
    <t>倶知安町</t>
  </si>
  <si>
    <t>共和町</t>
  </si>
  <si>
    <t>岩内町</t>
  </si>
  <si>
    <t>泊村</t>
  </si>
  <si>
    <t>神恵内村</t>
  </si>
  <si>
    <t>積丹町</t>
  </si>
  <si>
    <t>古平町</t>
  </si>
  <si>
    <t>仁木町</t>
  </si>
  <si>
    <t>余市町</t>
  </si>
  <si>
    <t>赤井川村</t>
  </si>
  <si>
    <t>南幌町</t>
  </si>
  <si>
    <t>奈井江町</t>
  </si>
  <si>
    <t>上砂川町</t>
  </si>
  <si>
    <t>由仁町</t>
  </si>
  <si>
    <t>長沼町</t>
  </si>
  <si>
    <t>栗山町</t>
  </si>
  <si>
    <t>月形町</t>
  </si>
  <si>
    <t>浦臼町</t>
  </si>
  <si>
    <t>新十津川町</t>
  </si>
  <si>
    <t>妹背牛町</t>
  </si>
  <si>
    <t>秩父別町</t>
  </si>
  <si>
    <t>雨竜町</t>
  </si>
  <si>
    <t>北竜町</t>
  </si>
  <si>
    <t>沼田町</t>
  </si>
  <si>
    <t>鷹栖町</t>
  </si>
  <si>
    <t>東神楽町</t>
  </si>
  <si>
    <t>当麻町</t>
  </si>
  <si>
    <t>比布町</t>
  </si>
  <si>
    <t>愛別町</t>
  </si>
  <si>
    <t>東川町</t>
  </si>
  <si>
    <t>美瑛町</t>
  </si>
  <si>
    <t>上富良野町</t>
  </si>
  <si>
    <t>中富良野町</t>
  </si>
  <si>
    <t>南富良野町</t>
  </si>
  <si>
    <t>占冠村</t>
  </si>
  <si>
    <t>和寒町</t>
  </si>
  <si>
    <t>剣淵町</t>
  </si>
  <si>
    <t>下川町</t>
  </si>
  <si>
    <t>美深町</t>
  </si>
  <si>
    <t>音威子府村</t>
  </si>
  <si>
    <t>中川町</t>
  </si>
  <si>
    <t>幌加内町</t>
  </si>
  <si>
    <t>増毛町</t>
  </si>
  <si>
    <t>小平町</t>
  </si>
  <si>
    <t>苫前町</t>
  </si>
  <si>
    <t>羽幌町</t>
  </si>
  <si>
    <t>初山別村</t>
  </si>
  <si>
    <t>遠別町</t>
  </si>
  <si>
    <t>天塩町</t>
  </si>
  <si>
    <t>猿払村</t>
  </si>
  <si>
    <t>浜頓別町</t>
  </si>
  <si>
    <t>中頓別町</t>
  </si>
  <si>
    <t>枝幸町</t>
  </si>
  <si>
    <t>豊富町</t>
  </si>
  <si>
    <t>礼文町</t>
  </si>
  <si>
    <t>利尻町</t>
  </si>
  <si>
    <t>利尻富士町</t>
  </si>
  <si>
    <t>幌延町</t>
  </si>
  <si>
    <t>美幌町</t>
  </si>
  <si>
    <t>津別町</t>
  </si>
  <si>
    <t>斜里町</t>
  </si>
  <si>
    <t>清里町</t>
  </si>
  <si>
    <t>小清水町</t>
  </si>
  <si>
    <t>訓子府町</t>
  </si>
  <si>
    <t>置戸町</t>
  </si>
  <si>
    <t>佐呂間町</t>
  </si>
  <si>
    <t>遠軽町</t>
  </si>
  <si>
    <t>湧別町</t>
  </si>
  <si>
    <t>滝上町</t>
  </si>
  <si>
    <t>興部町</t>
  </si>
  <si>
    <t>西興部村</t>
  </si>
  <si>
    <t>雄武町</t>
  </si>
  <si>
    <t>大空町</t>
  </si>
  <si>
    <t>豊浦町</t>
  </si>
  <si>
    <t>壮瞥町</t>
  </si>
  <si>
    <t>白老町</t>
  </si>
  <si>
    <t>厚真町</t>
  </si>
  <si>
    <t>洞爺湖町</t>
  </si>
  <si>
    <t>安平町</t>
  </si>
  <si>
    <t>むかわ町</t>
  </si>
  <si>
    <t>日高町</t>
  </si>
  <si>
    <t>平取町</t>
  </si>
  <si>
    <t>新冠町</t>
  </si>
  <si>
    <t>浦河町</t>
  </si>
  <si>
    <t>様似町</t>
  </si>
  <si>
    <t>えりも町</t>
  </si>
  <si>
    <t>新ひだか町</t>
  </si>
  <si>
    <t>音更町</t>
  </si>
  <si>
    <t>士幌町</t>
  </si>
  <si>
    <t>上士幌町</t>
  </si>
  <si>
    <t>鹿追町</t>
  </si>
  <si>
    <t>新得町</t>
  </si>
  <si>
    <t>清水町</t>
  </si>
  <si>
    <t>芽室町</t>
  </si>
  <si>
    <t>中札内村</t>
  </si>
  <si>
    <t>更別村</t>
  </si>
  <si>
    <t>大樹町</t>
  </si>
  <si>
    <t>広尾町</t>
  </si>
  <si>
    <t>幕別町</t>
  </si>
  <si>
    <t>池田町</t>
  </si>
  <si>
    <t>豊頃町</t>
  </si>
  <si>
    <t>本別町</t>
  </si>
  <si>
    <t>足寄町</t>
  </si>
  <si>
    <t>陸別町</t>
  </si>
  <si>
    <t>浦幌町</t>
  </si>
  <si>
    <t>釧路町</t>
  </si>
  <si>
    <t>厚岸町</t>
  </si>
  <si>
    <t>浜中町</t>
  </si>
  <si>
    <t>標茶町</t>
  </si>
  <si>
    <t>弟子屈町</t>
  </si>
  <si>
    <t>鶴居村</t>
  </si>
  <si>
    <t>白糠町</t>
  </si>
  <si>
    <t>別海町</t>
  </si>
  <si>
    <t>中標津町</t>
  </si>
  <si>
    <t>標津町</t>
  </si>
  <si>
    <t>羅臼町</t>
  </si>
  <si>
    <t>青森県</t>
    <rPh sb="0" eb="3">
      <t>アオモリケン</t>
    </rPh>
    <phoneticPr fontId="20"/>
  </si>
  <si>
    <t>青森市</t>
  </si>
  <si>
    <t>弘前市</t>
  </si>
  <si>
    <t>八戸市</t>
  </si>
  <si>
    <t>黒石市</t>
  </si>
  <si>
    <t>五所川原市</t>
  </si>
  <si>
    <t>十和田市</t>
  </si>
  <si>
    <t>三沢市</t>
  </si>
  <si>
    <t>むつ市</t>
  </si>
  <si>
    <t>つがる市</t>
  </si>
  <si>
    <t>平川市</t>
  </si>
  <si>
    <t>平内町</t>
  </si>
  <si>
    <t>今別町</t>
  </si>
  <si>
    <t>蓬田村</t>
  </si>
  <si>
    <t>外ヶ浜町</t>
  </si>
  <si>
    <t>鰺ヶ沢町</t>
  </si>
  <si>
    <t>深浦町</t>
  </si>
  <si>
    <t>西目屋村</t>
  </si>
  <si>
    <t>藤崎町</t>
  </si>
  <si>
    <t>大鰐町</t>
  </si>
  <si>
    <t>田舎館村</t>
  </si>
  <si>
    <t>板柳町</t>
  </si>
  <si>
    <t>鶴田町</t>
  </si>
  <si>
    <t>中泊町</t>
  </si>
  <si>
    <t>野辺地町</t>
  </si>
  <si>
    <t>七戸町</t>
  </si>
  <si>
    <t>六戸町</t>
  </si>
  <si>
    <t>横浜町</t>
  </si>
  <si>
    <t>東北町</t>
  </si>
  <si>
    <t>六ヶ所村</t>
  </si>
  <si>
    <t>おいらせ町</t>
  </si>
  <si>
    <t>大間町</t>
  </si>
  <si>
    <t>東通村</t>
  </si>
  <si>
    <t>風間浦村</t>
  </si>
  <si>
    <t>佐井村</t>
  </si>
  <si>
    <t>三戸町</t>
  </si>
  <si>
    <t>五戸町</t>
  </si>
  <si>
    <t>田子町</t>
  </si>
  <si>
    <t>南部町</t>
  </si>
  <si>
    <t>階上町</t>
  </si>
  <si>
    <t>新郷村</t>
  </si>
  <si>
    <t>岩手県</t>
    <rPh sb="0" eb="2">
      <t>イワテ</t>
    </rPh>
    <rPh sb="2" eb="3">
      <t>ケン</t>
    </rPh>
    <phoneticPr fontId="20"/>
  </si>
  <si>
    <t>盛岡市</t>
  </si>
  <si>
    <t>宮古市</t>
  </si>
  <si>
    <t>大船渡市</t>
  </si>
  <si>
    <t>北上市</t>
  </si>
  <si>
    <t>久慈市</t>
  </si>
  <si>
    <t>遠野市</t>
  </si>
  <si>
    <t>一関市</t>
  </si>
  <si>
    <t>陸前高田市</t>
  </si>
  <si>
    <t>釜石市</t>
  </si>
  <si>
    <t>二戸市</t>
  </si>
  <si>
    <t>八幡平市</t>
  </si>
  <si>
    <t>奥州市</t>
  </si>
  <si>
    <t>滝沢市</t>
    <rPh sb="2" eb="3">
      <t>シ</t>
    </rPh>
    <phoneticPr fontId="19"/>
  </si>
  <si>
    <t>雫石町</t>
  </si>
  <si>
    <t>葛巻町</t>
  </si>
  <si>
    <t>岩手町</t>
  </si>
  <si>
    <t>紫波町</t>
  </si>
  <si>
    <t>矢巾町</t>
  </si>
  <si>
    <t>西和賀町</t>
  </si>
  <si>
    <t>金ケ崎町</t>
  </si>
  <si>
    <t>平泉町</t>
  </si>
  <si>
    <t>住田町</t>
  </si>
  <si>
    <t>大槌町</t>
  </si>
  <si>
    <t>山田町</t>
  </si>
  <si>
    <t>岩泉町</t>
  </si>
  <si>
    <t>田野畑村</t>
  </si>
  <si>
    <t>普代村</t>
  </si>
  <si>
    <t>軽米町</t>
  </si>
  <si>
    <t>野田村</t>
  </si>
  <si>
    <t>九戸村</t>
  </si>
  <si>
    <t>洋野町</t>
  </si>
  <si>
    <t>一戸町</t>
  </si>
  <si>
    <t>仙台市</t>
  </si>
  <si>
    <t>石巻市</t>
  </si>
  <si>
    <t>塩竈市</t>
  </si>
  <si>
    <t>気仙沼市</t>
  </si>
  <si>
    <t>白石市</t>
  </si>
  <si>
    <t>名取市</t>
  </si>
  <si>
    <t>角田市</t>
  </si>
  <si>
    <t>多賀城市</t>
  </si>
  <si>
    <t>岩沼市</t>
  </si>
  <si>
    <t>登米市</t>
  </si>
  <si>
    <t>栗原市</t>
  </si>
  <si>
    <t>東松島市</t>
  </si>
  <si>
    <t>大崎市</t>
  </si>
  <si>
    <t>富谷市</t>
    <rPh sb="2" eb="3">
      <t>シ</t>
    </rPh>
    <phoneticPr fontId="19"/>
  </si>
  <si>
    <t>蔵王町</t>
  </si>
  <si>
    <t>七ヶ宿町</t>
  </si>
  <si>
    <t>大河原町</t>
  </si>
  <si>
    <t>村田町</t>
  </si>
  <si>
    <t>柴田町</t>
  </si>
  <si>
    <t>川崎町</t>
  </si>
  <si>
    <t>丸森町</t>
  </si>
  <si>
    <t>亘理町</t>
  </si>
  <si>
    <t>山元町</t>
  </si>
  <si>
    <t>松島町</t>
  </si>
  <si>
    <t>七ヶ浜町</t>
  </si>
  <si>
    <t>利府町</t>
  </si>
  <si>
    <t>大和町</t>
  </si>
  <si>
    <t>大郷町</t>
  </si>
  <si>
    <t>大衡村</t>
  </si>
  <si>
    <t>色麻町</t>
  </si>
  <si>
    <t>加美町</t>
  </si>
  <si>
    <t>涌谷町</t>
  </si>
  <si>
    <t>美里町</t>
  </si>
  <si>
    <t>女川町</t>
  </si>
  <si>
    <t>南三陸町</t>
  </si>
  <si>
    <t>能代市</t>
  </si>
  <si>
    <t>横手市</t>
  </si>
  <si>
    <t>大館市</t>
  </si>
  <si>
    <t>男鹿市</t>
  </si>
  <si>
    <t>湯沢市</t>
  </si>
  <si>
    <t>鹿角市</t>
  </si>
  <si>
    <t>由利本荘市</t>
  </si>
  <si>
    <t>潟上市</t>
  </si>
  <si>
    <t>大仙市</t>
  </si>
  <si>
    <t>北秋田市</t>
  </si>
  <si>
    <t>にかほ市</t>
  </si>
  <si>
    <t>仙北市</t>
  </si>
  <si>
    <t>小坂町</t>
  </si>
  <si>
    <t>上小阿仁村</t>
  </si>
  <si>
    <t>藤里町</t>
  </si>
  <si>
    <t>三種町</t>
  </si>
  <si>
    <t>八峰町</t>
  </si>
  <si>
    <t>五城目町</t>
  </si>
  <si>
    <t>八郎潟町</t>
  </si>
  <si>
    <t>井川町</t>
  </si>
  <si>
    <t>大潟村</t>
  </si>
  <si>
    <t>美郷町</t>
  </si>
  <si>
    <t>羽後町</t>
  </si>
  <si>
    <t>東成瀬村</t>
  </si>
  <si>
    <t>山形市</t>
  </si>
  <si>
    <t>米沢市</t>
  </si>
  <si>
    <t>鶴岡市</t>
  </si>
  <si>
    <t>酒田市</t>
  </si>
  <si>
    <t>新庄市</t>
  </si>
  <si>
    <t>寒河江市</t>
  </si>
  <si>
    <t>上山市</t>
  </si>
  <si>
    <t>村山市</t>
  </si>
  <si>
    <t>長井市</t>
  </si>
  <si>
    <t>天童市</t>
  </si>
  <si>
    <t>東根市</t>
  </si>
  <si>
    <t>尾花沢市</t>
  </si>
  <si>
    <t>南陽市</t>
  </si>
  <si>
    <t>山辺町</t>
  </si>
  <si>
    <t>中山町</t>
  </si>
  <si>
    <t>河北町</t>
  </si>
  <si>
    <t>西川町</t>
  </si>
  <si>
    <t>朝日町</t>
  </si>
  <si>
    <t>大江町</t>
  </si>
  <si>
    <t>大石田町</t>
  </si>
  <si>
    <t>金山町</t>
  </si>
  <si>
    <t>最上町</t>
  </si>
  <si>
    <t>舟形町</t>
  </si>
  <si>
    <t>真室川町</t>
  </si>
  <si>
    <t>大蔵村</t>
  </si>
  <si>
    <t>鮭川村</t>
  </si>
  <si>
    <t>戸沢村</t>
  </si>
  <si>
    <t>高畠町</t>
  </si>
  <si>
    <t>川西町</t>
  </si>
  <si>
    <t>小国町</t>
  </si>
  <si>
    <t>白鷹町</t>
  </si>
  <si>
    <t>飯豊町</t>
  </si>
  <si>
    <t>三川町</t>
  </si>
  <si>
    <t>庄内町</t>
  </si>
  <si>
    <t>遊佐町</t>
  </si>
  <si>
    <t>福島市</t>
  </si>
  <si>
    <t>会津若松市</t>
  </si>
  <si>
    <t>郡山市</t>
  </si>
  <si>
    <t>いわき市</t>
  </si>
  <si>
    <t>白河市</t>
  </si>
  <si>
    <t>須賀川市</t>
  </si>
  <si>
    <t>喜多方市</t>
  </si>
  <si>
    <t>相馬市</t>
  </si>
  <si>
    <t>二本松市</t>
  </si>
  <si>
    <t>田村市</t>
  </si>
  <si>
    <t>南相馬市</t>
  </si>
  <si>
    <t>本宮市</t>
  </si>
  <si>
    <t>桑折町</t>
  </si>
  <si>
    <t>国見町</t>
  </si>
  <si>
    <t>川俣町</t>
  </si>
  <si>
    <t>大玉村</t>
  </si>
  <si>
    <t>鏡石町</t>
  </si>
  <si>
    <t>天栄村</t>
  </si>
  <si>
    <t>下郷町</t>
  </si>
  <si>
    <t>檜枝岐村</t>
  </si>
  <si>
    <t>只見町</t>
  </si>
  <si>
    <t>南会津町</t>
  </si>
  <si>
    <t>北塩原村</t>
  </si>
  <si>
    <t>西会津町</t>
  </si>
  <si>
    <t>磐梯町</t>
  </si>
  <si>
    <t>猪苗代町</t>
  </si>
  <si>
    <t>会津坂下町</t>
  </si>
  <si>
    <t>湯川村</t>
  </si>
  <si>
    <t>柳津町</t>
  </si>
  <si>
    <t>三島町</t>
  </si>
  <si>
    <t>昭和村</t>
  </si>
  <si>
    <t>会津美里町</t>
  </si>
  <si>
    <t>西郷村</t>
  </si>
  <si>
    <t>泉崎村</t>
  </si>
  <si>
    <t>中島村</t>
  </si>
  <si>
    <t>矢吹町</t>
  </si>
  <si>
    <t>棚倉町</t>
  </si>
  <si>
    <t>矢祭町</t>
  </si>
  <si>
    <t>塙町</t>
  </si>
  <si>
    <t>鮫川村</t>
  </si>
  <si>
    <t>石川町</t>
  </si>
  <si>
    <t>玉川村</t>
  </si>
  <si>
    <t>平田村</t>
  </si>
  <si>
    <t>浅川町</t>
  </si>
  <si>
    <t>古殿町</t>
  </si>
  <si>
    <t>三春町</t>
  </si>
  <si>
    <t>小野町</t>
  </si>
  <si>
    <t>広野町</t>
  </si>
  <si>
    <t>楢葉町</t>
  </si>
  <si>
    <t>富岡町</t>
  </si>
  <si>
    <t>川内村</t>
  </si>
  <si>
    <t>大熊町</t>
  </si>
  <si>
    <t>双葉町</t>
  </si>
  <si>
    <t>浪江町</t>
  </si>
  <si>
    <t>葛尾村</t>
  </si>
  <si>
    <t>新地町</t>
  </si>
  <si>
    <t>飯舘村</t>
  </si>
  <si>
    <t>茨城県</t>
    <rPh sb="0" eb="3">
      <t>イバラギケン</t>
    </rPh>
    <phoneticPr fontId="20"/>
  </si>
  <si>
    <t>日立市</t>
  </si>
  <si>
    <t>土浦市</t>
  </si>
  <si>
    <t>古河市</t>
  </si>
  <si>
    <t>石岡市</t>
  </si>
  <si>
    <t>結城市</t>
  </si>
  <si>
    <t>龍ケ崎市</t>
  </si>
  <si>
    <t>下妻市</t>
  </si>
  <si>
    <t>常総市</t>
  </si>
  <si>
    <t>常陸太田市</t>
  </si>
  <si>
    <t>高萩市</t>
  </si>
  <si>
    <t>北茨城市</t>
  </si>
  <si>
    <t>笠間市</t>
  </si>
  <si>
    <t>取手市</t>
  </si>
  <si>
    <t>牛久市</t>
  </si>
  <si>
    <t>つくば市</t>
  </si>
  <si>
    <t>ひたちなか市</t>
  </si>
  <si>
    <t>鹿嶋市</t>
  </si>
  <si>
    <t>潮来市</t>
  </si>
  <si>
    <t>守谷市</t>
  </si>
  <si>
    <t>常陸大宮市</t>
  </si>
  <si>
    <t>那珂市</t>
  </si>
  <si>
    <t>筑西市</t>
  </si>
  <si>
    <t>坂東市</t>
  </si>
  <si>
    <t>稲敷市</t>
  </si>
  <si>
    <t>かすみがうら市</t>
  </si>
  <si>
    <t>桜川市</t>
  </si>
  <si>
    <t>神栖市</t>
  </si>
  <si>
    <t>行方市</t>
  </si>
  <si>
    <t>鉾田市</t>
  </si>
  <si>
    <t>つくばみらい市</t>
  </si>
  <si>
    <t>小美玉市</t>
  </si>
  <si>
    <t>茨城町</t>
  </si>
  <si>
    <t>大洗町</t>
  </si>
  <si>
    <t>城里町</t>
  </si>
  <si>
    <t>東海村</t>
  </si>
  <si>
    <t>大子町</t>
  </si>
  <si>
    <t>美浦村</t>
  </si>
  <si>
    <t>阿見町</t>
  </si>
  <si>
    <t>河内町</t>
  </si>
  <si>
    <t>八千代町</t>
  </si>
  <si>
    <t>五霞町</t>
  </si>
  <si>
    <t>境町</t>
  </si>
  <si>
    <t>利根町</t>
  </si>
  <si>
    <t>宇都宮市</t>
  </si>
  <si>
    <t>足利市</t>
  </si>
  <si>
    <t>栃木市</t>
  </si>
  <si>
    <t>佐野市</t>
  </si>
  <si>
    <t>鹿沼市</t>
  </si>
  <si>
    <t>日光市</t>
  </si>
  <si>
    <t>小山市</t>
  </si>
  <si>
    <t>真岡市</t>
  </si>
  <si>
    <t>大田原市</t>
  </si>
  <si>
    <t>矢板市</t>
  </si>
  <si>
    <t>那須塩原市</t>
  </si>
  <si>
    <t>さくら市</t>
  </si>
  <si>
    <t>那須烏山市</t>
  </si>
  <si>
    <t>下野市</t>
  </si>
  <si>
    <t>上三川町</t>
  </si>
  <si>
    <t>益子町</t>
  </si>
  <si>
    <t>茂木町</t>
  </si>
  <si>
    <t>市貝町</t>
  </si>
  <si>
    <t>芳賀町</t>
  </si>
  <si>
    <t>壬生町</t>
  </si>
  <si>
    <t>野木町</t>
  </si>
  <si>
    <t>塩谷町</t>
  </si>
  <si>
    <t>高根沢町</t>
  </si>
  <si>
    <t>那須町</t>
  </si>
  <si>
    <t>那珂川町</t>
  </si>
  <si>
    <t>群馬県</t>
    <rPh sb="0" eb="3">
      <t>グンマケン</t>
    </rPh>
    <phoneticPr fontId="20"/>
  </si>
  <si>
    <t>前橋市</t>
  </si>
  <si>
    <t>高崎市</t>
  </si>
  <si>
    <t>桐生市</t>
  </si>
  <si>
    <t>伊勢崎市</t>
  </si>
  <si>
    <t>太田市</t>
  </si>
  <si>
    <t>沼田市</t>
  </si>
  <si>
    <t>館林市</t>
  </si>
  <si>
    <t>渋川市</t>
  </si>
  <si>
    <t>藤岡市</t>
  </si>
  <si>
    <t>富岡市</t>
  </si>
  <si>
    <t>安中市</t>
  </si>
  <si>
    <t>みどり市</t>
  </si>
  <si>
    <t>榛東村</t>
  </si>
  <si>
    <t>上野村</t>
  </si>
  <si>
    <t>神流町</t>
  </si>
  <si>
    <t>下仁田町</t>
  </si>
  <si>
    <t>南牧村</t>
  </si>
  <si>
    <t>甘楽町</t>
  </si>
  <si>
    <t>中之条町</t>
  </si>
  <si>
    <t>長野原町</t>
  </si>
  <si>
    <t>嬬恋村</t>
  </si>
  <si>
    <t>草津町</t>
  </si>
  <si>
    <t>高山村</t>
  </si>
  <si>
    <t>東吾妻町</t>
  </si>
  <si>
    <t>片品村</t>
  </si>
  <si>
    <t>川場村</t>
  </si>
  <si>
    <t>みなかみ町</t>
  </si>
  <si>
    <t>玉村町</t>
  </si>
  <si>
    <t>板倉町</t>
  </si>
  <si>
    <t>明和町</t>
  </si>
  <si>
    <t>千代田町</t>
  </si>
  <si>
    <t>大泉町</t>
  </si>
  <si>
    <t>邑楽町</t>
  </si>
  <si>
    <t>埼玉県</t>
    <rPh sb="0" eb="3">
      <t>サイタマケン</t>
    </rPh>
    <phoneticPr fontId="20"/>
  </si>
  <si>
    <t>さいたま市</t>
  </si>
  <si>
    <t>川越市</t>
  </si>
  <si>
    <t>熊谷市</t>
  </si>
  <si>
    <t>川口市</t>
  </si>
  <si>
    <t>秩父市</t>
  </si>
  <si>
    <t>所沢市</t>
  </si>
  <si>
    <t>飯能市</t>
  </si>
  <si>
    <t>加須市</t>
  </si>
  <si>
    <t>本庄市</t>
  </si>
  <si>
    <t>東松山市</t>
  </si>
  <si>
    <t>春日部市</t>
  </si>
  <si>
    <t>狭山市</t>
  </si>
  <si>
    <t>羽生市</t>
  </si>
  <si>
    <t>鴻巣市</t>
  </si>
  <si>
    <t>深谷市</t>
  </si>
  <si>
    <t>上尾市</t>
  </si>
  <si>
    <t>草加市</t>
  </si>
  <si>
    <t>越谷市</t>
  </si>
  <si>
    <t>蕨市</t>
  </si>
  <si>
    <t>戸田市</t>
  </si>
  <si>
    <t>入間市</t>
  </si>
  <si>
    <t>朝霞市</t>
  </si>
  <si>
    <t>志木市</t>
  </si>
  <si>
    <t>和光市</t>
  </si>
  <si>
    <t>新座市</t>
  </si>
  <si>
    <t>桶川市</t>
  </si>
  <si>
    <t>久喜市</t>
  </si>
  <si>
    <t>北本市</t>
  </si>
  <si>
    <t>八潮市</t>
  </si>
  <si>
    <t>富士見市</t>
  </si>
  <si>
    <t>三郷市</t>
  </si>
  <si>
    <t>坂戸市</t>
  </si>
  <si>
    <t>幸手市</t>
  </si>
  <si>
    <t>鶴ヶ島市</t>
  </si>
  <si>
    <t>日高市</t>
  </si>
  <si>
    <t>吉川市</t>
  </si>
  <si>
    <t>ふじみ野市</t>
  </si>
  <si>
    <t>白岡市</t>
    <rPh sb="0" eb="2">
      <t>シラオカ</t>
    </rPh>
    <rPh sb="2" eb="3">
      <t>シ</t>
    </rPh>
    <phoneticPr fontId="19"/>
  </si>
  <si>
    <t>伊奈町</t>
  </si>
  <si>
    <t>三芳町</t>
  </si>
  <si>
    <t>毛呂山町</t>
  </si>
  <si>
    <t>越生町</t>
  </si>
  <si>
    <t>滑川町</t>
  </si>
  <si>
    <t>嵐山町</t>
  </si>
  <si>
    <t>小川町</t>
  </si>
  <si>
    <t>川島町</t>
  </si>
  <si>
    <t>吉見町</t>
  </si>
  <si>
    <t>鳩山町</t>
  </si>
  <si>
    <t>ときがわ町</t>
  </si>
  <si>
    <t>横瀬町</t>
  </si>
  <si>
    <t>皆野町</t>
  </si>
  <si>
    <t>長瀞町</t>
  </si>
  <si>
    <t>小鹿野町</t>
  </si>
  <si>
    <t>東秩父村</t>
  </si>
  <si>
    <t>神川町</t>
  </si>
  <si>
    <t>上里町</t>
  </si>
  <si>
    <t>寄居町</t>
  </si>
  <si>
    <t>宮代町</t>
  </si>
  <si>
    <t>杉戸町</t>
  </si>
  <si>
    <t>松伏町</t>
  </si>
  <si>
    <t>千葉県</t>
    <rPh sb="0" eb="3">
      <t>チバケン</t>
    </rPh>
    <phoneticPr fontId="20"/>
  </si>
  <si>
    <t>千葉市</t>
  </si>
  <si>
    <t>銚子市</t>
  </si>
  <si>
    <t>市川市</t>
  </si>
  <si>
    <t>船橋市</t>
  </si>
  <si>
    <t>館山市</t>
  </si>
  <si>
    <t>木更津市</t>
  </si>
  <si>
    <t>松戸市</t>
  </si>
  <si>
    <t>野田市</t>
  </si>
  <si>
    <t>茂原市</t>
  </si>
  <si>
    <t>成田市</t>
  </si>
  <si>
    <t>佐倉市</t>
  </si>
  <si>
    <t>東金市</t>
  </si>
  <si>
    <t>旭市</t>
  </si>
  <si>
    <t>習志野市</t>
  </si>
  <si>
    <t>柏市</t>
  </si>
  <si>
    <t>勝浦市</t>
  </si>
  <si>
    <t>市原市</t>
  </si>
  <si>
    <t>流山市</t>
  </si>
  <si>
    <t>八千代市</t>
  </si>
  <si>
    <t>我孫子市</t>
  </si>
  <si>
    <t>鴨川市</t>
  </si>
  <si>
    <t>鎌ケ谷市</t>
  </si>
  <si>
    <t>君津市</t>
  </si>
  <si>
    <t>富津市</t>
  </si>
  <si>
    <t>浦安市</t>
  </si>
  <si>
    <t>四街道市</t>
  </si>
  <si>
    <t>袖ケ浦市</t>
  </si>
  <si>
    <t>八街市</t>
  </si>
  <si>
    <t>印西市</t>
  </si>
  <si>
    <t>白井市</t>
  </si>
  <si>
    <t>富里市</t>
  </si>
  <si>
    <t>南房総市</t>
  </si>
  <si>
    <t>匝瑳市</t>
  </si>
  <si>
    <t>香取市</t>
  </si>
  <si>
    <t>山武市</t>
  </si>
  <si>
    <t>いすみ市</t>
  </si>
  <si>
    <t>大網白里市</t>
    <rPh sb="4" eb="5">
      <t>シ</t>
    </rPh>
    <phoneticPr fontId="19"/>
  </si>
  <si>
    <t>酒々井町</t>
  </si>
  <si>
    <t>栄町</t>
  </si>
  <si>
    <t>神崎町</t>
  </si>
  <si>
    <t>多古町</t>
  </si>
  <si>
    <t>東庄町</t>
  </si>
  <si>
    <t>九十九里町</t>
  </si>
  <si>
    <t>芝山町</t>
  </si>
  <si>
    <t>横芝光町</t>
  </si>
  <si>
    <t>一宮町</t>
  </si>
  <si>
    <t>睦沢町</t>
  </si>
  <si>
    <t>長生村</t>
  </si>
  <si>
    <t>白子町</t>
  </si>
  <si>
    <t>長柄町</t>
  </si>
  <si>
    <t>長南町</t>
  </si>
  <si>
    <t>大多喜町</t>
  </si>
  <si>
    <t>御宿町</t>
  </si>
  <si>
    <t>鋸南町</t>
  </si>
  <si>
    <t>東京都</t>
    <rPh sb="0" eb="3">
      <t>トウキョウト</t>
    </rPh>
    <phoneticPr fontId="20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</si>
  <si>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</si>
  <si>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</si>
  <si>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</si>
  <si>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</si>
  <si>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</si>
  <si>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</si>
  <si>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</si>
  <si>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</si>
  <si>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目黒区</t>
  </si>
  <si>
    <t>大田区</t>
  </si>
  <si>
    <t>渋谷区</t>
  </si>
  <si>
    <t>中野区</t>
  </si>
  <si>
    <t>杉並区</t>
  </si>
  <si>
    <t>豊島区</t>
  </si>
  <si>
    <t>北区</t>
  </si>
  <si>
    <t>荒川区</t>
  </si>
  <si>
    <t>板橋区</t>
  </si>
  <si>
    <t>足立区</t>
  </si>
  <si>
    <t>葛飾区</t>
  </si>
  <si>
    <t>江戸川区</t>
  </si>
  <si>
    <t>武蔵野市</t>
  </si>
  <si>
    <t>三鷹市</t>
  </si>
  <si>
    <t>青梅市</t>
  </si>
  <si>
    <t>府中市</t>
  </si>
  <si>
    <t>昭島市</t>
  </si>
  <si>
    <t>調布市</t>
  </si>
  <si>
    <t>町田市</t>
  </si>
  <si>
    <t>小金井市</t>
  </si>
  <si>
    <t>小平市</t>
  </si>
  <si>
    <t>日野市</t>
  </si>
  <si>
    <t>東村山市</t>
  </si>
  <si>
    <t>国分寺市</t>
  </si>
  <si>
    <t>国立市</t>
  </si>
  <si>
    <t>福生市</t>
  </si>
  <si>
    <t>狛江市</t>
  </si>
  <si>
    <t>東大和市</t>
  </si>
  <si>
    <t>清瀬市</t>
  </si>
  <si>
    <t>東久留米市</t>
  </si>
  <si>
    <t>武蔵村山市</t>
  </si>
  <si>
    <t>多摩市</t>
  </si>
  <si>
    <t>稲城市</t>
  </si>
  <si>
    <t>羽村市</t>
  </si>
  <si>
    <t>あきる野市</t>
  </si>
  <si>
    <t>西東京市</t>
  </si>
  <si>
    <t>瑞穂町</t>
  </si>
  <si>
    <t>日の出町</t>
  </si>
  <si>
    <t>檜原村</t>
  </si>
  <si>
    <t>奥多摩町</t>
  </si>
  <si>
    <t>大島町</t>
  </si>
  <si>
    <t>利島村</t>
  </si>
  <si>
    <t>新島村</t>
  </si>
  <si>
    <t>神津島村</t>
  </si>
  <si>
    <t>三宅村</t>
  </si>
  <si>
    <t>御蔵島村</t>
  </si>
  <si>
    <t>八丈町</t>
  </si>
  <si>
    <t>青ヶ島村</t>
  </si>
  <si>
    <t>小笠原村</t>
  </si>
  <si>
    <t>神奈川県</t>
  </si>
  <si>
    <t>横浜市</t>
  </si>
  <si>
    <t>川崎市</t>
  </si>
  <si>
    <t>相模原市</t>
  </si>
  <si>
    <t>横須賀市</t>
  </si>
  <si>
    <t>平塚市</t>
  </si>
  <si>
    <t>鎌倉市</t>
  </si>
  <si>
    <t>藤沢市</t>
  </si>
  <si>
    <t>小田原市</t>
  </si>
  <si>
    <t>茅ヶ崎市</t>
  </si>
  <si>
    <t>逗子市</t>
  </si>
  <si>
    <t>三浦市</t>
  </si>
  <si>
    <t>秦野市</t>
  </si>
  <si>
    <t>厚木市</t>
  </si>
  <si>
    <t>大和市</t>
  </si>
  <si>
    <t>伊勢原市</t>
  </si>
  <si>
    <t>海老名市</t>
  </si>
  <si>
    <t>座間市</t>
  </si>
  <si>
    <t>南足柄市</t>
  </si>
  <si>
    <t>綾瀬市</t>
  </si>
  <si>
    <t>葉山町</t>
  </si>
  <si>
    <t>寒川町</t>
  </si>
  <si>
    <t>大磯町</t>
  </si>
  <si>
    <t>二宮町</t>
  </si>
  <si>
    <t>中井町</t>
  </si>
  <si>
    <t>大井町</t>
  </si>
  <si>
    <t>松田町</t>
  </si>
  <si>
    <t>山北町</t>
  </si>
  <si>
    <t>開成町</t>
  </si>
  <si>
    <t>箱根町</t>
  </si>
  <si>
    <t>真鶴町</t>
  </si>
  <si>
    <t>湯河原町</t>
  </si>
  <si>
    <t>愛川町</t>
  </si>
  <si>
    <t>清川村</t>
  </si>
  <si>
    <t>新潟県</t>
    <rPh sb="0" eb="3">
      <t>ニイガタケン</t>
    </rPh>
    <phoneticPr fontId="20"/>
  </si>
  <si>
    <t>長岡市</t>
  </si>
  <si>
    <t>三条市</t>
  </si>
  <si>
    <t>柏崎市</t>
  </si>
  <si>
    <t>新発田市</t>
  </si>
  <si>
    <t>小千谷市</t>
  </si>
  <si>
    <t>加茂市</t>
  </si>
  <si>
    <t>十日町市</t>
  </si>
  <si>
    <t>燕市</t>
  </si>
  <si>
    <t>糸魚川市</t>
  </si>
  <si>
    <t>妙高市</t>
  </si>
  <si>
    <t>上越市</t>
  </si>
  <si>
    <t>阿賀野市</t>
  </si>
  <si>
    <t>佐渡市</t>
  </si>
  <si>
    <t>魚沼市</t>
  </si>
  <si>
    <t>南魚沼市</t>
  </si>
  <si>
    <t>胎内市</t>
  </si>
  <si>
    <t>聖籠町</t>
  </si>
  <si>
    <t>弥彦村</t>
  </si>
  <si>
    <t>田上町</t>
  </si>
  <si>
    <t>阿賀町</t>
  </si>
  <si>
    <t>出雲崎町</t>
  </si>
  <si>
    <t>湯沢町</t>
  </si>
  <si>
    <t>津南町</t>
  </si>
  <si>
    <t>刈羽村</t>
  </si>
  <si>
    <t>関川村</t>
  </si>
  <si>
    <t>粟島浦村</t>
  </si>
  <si>
    <t>富山県</t>
    <rPh sb="0" eb="3">
      <t>トヤマケン</t>
    </rPh>
    <phoneticPr fontId="20"/>
  </si>
  <si>
    <t>高岡市</t>
  </si>
  <si>
    <t>魚津市</t>
  </si>
  <si>
    <t>氷見市</t>
  </si>
  <si>
    <t>滑川市</t>
  </si>
  <si>
    <t>黒部市</t>
  </si>
  <si>
    <t>砺波市</t>
  </si>
  <si>
    <t>小矢部市</t>
  </si>
  <si>
    <t>南砺市</t>
  </si>
  <si>
    <t>射水市</t>
  </si>
  <si>
    <t>舟橋村</t>
  </si>
  <si>
    <t>上市町</t>
  </si>
  <si>
    <t>入善町</t>
  </si>
  <si>
    <t>金沢市</t>
  </si>
  <si>
    <t>七尾市</t>
  </si>
  <si>
    <t>小松市</t>
  </si>
  <si>
    <t>輪島市</t>
  </si>
  <si>
    <t>珠洲市</t>
  </si>
  <si>
    <t>加賀市</t>
  </si>
  <si>
    <t>羽咋市</t>
  </si>
  <si>
    <t>かほく市</t>
  </si>
  <si>
    <t>白山市</t>
  </si>
  <si>
    <t>能美市</t>
  </si>
  <si>
    <t>野々市市</t>
  </si>
  <si>
    <t>川北町</t>
  </si>
  <si>
    <t>津幡町</t>
  </si>
  <si>
    <t>内灘町</t>
  </si>
  <si>
    <t>志賀町</t>
  </si>
  <si>
    <t>宝達志水町</t>
  </si>
  <si>
    <t>中能登町</t>
  </si>
  <si>
    <t>穴水町</t>
  </si>
  <si>
    <t>能登町</t>
  </si>
  <si>
    <t>福井県</t>
    <rPh sb="0" eb="3">
      <t>フクイケン</t>
    </rPh>
    <phoneticPr fontId="20"/>
  </si>
  <si>
    <t>福井市</t>
  </si>
  <si>
    <t>敦賀市</t>
  </si>
  <si>
    <t>小浜市</t>
  </si>
  <si>
    <t>大野市</t>
  </si>
  <si>
    <t>勝山市</t>
  </si>
  <si>
    <t>鯖江市</t>
  </si>
  <si>
    <t>あわら市</t>
  </si>
  <si>
    <t>越前市</t>
  </si>
  <si>
    <t>坂井市</t>
  </si>
  <si>
    <t>永平寺町</t>
  </si>
  <si>
    <t>南越前町</t>
  </si>
  <si>
    <t>越前町</t>
  </si>
  <si>
    <t>美浜町</t>
  </si>
  <si>
    <t>高浜町</t>
  </si>
  <si>
    <t>おおい町</t>
  </si>
  <si>
    <t>若狭町</t>
  </si>
  <si>
    <t>山梨県</t>
    <rPh sb="0" eb="3">
      <t>ヤマナシケン</t>
    </rPh>
    <phoneticPr fontId="20"/>
  </si>
  <si>
    <t>山梨県</t>
  </si>
  <si>
    <t>甲府市</t>
  </si>
  <si>
    <t>富士吉田市</t>
  </si>
  <si>
    <t>都留市</t>
  </si>
  <si>
    <t>山梨市</t>
  </si>
  <si>
    <t>大月市</t>
  </si>
  <si>
    <t>韮崎市</t>
  </si>
  <si>
    <t>南アルプス市</t>
  </si>
  <si>
    <t>北杜市</t>
  </si>
  <si>
    <t>甲斐市</t>
  </si>
  <si>
    <t>笛吹市</t>
  </si>
  <si>
    <t>上野原市</t>
  </si>
  <si>
    <t>甲州市</t>
  </si>
  <si>
    <t>中央市</t>
  </si>
  <si>
    <t>市川三郷町</t>
  </si>
  <si>
    <t>早川町</t>
  </si>
  <si>
    <t>身延町</t>
  </si>
  <si>
    <t>富士川町</t>
  </si>
  <si>
    <t>昭和町</t>
  </si>
  <si>
    <t>道志村</t>
  </si>
  <si>
    <t>西桂町</t>
  </si>
  <si>
    <t>忍野村</t>
  </si>
  <si>
    <t>山中湖村</t>
  </si>
  <si>
    <t>鳴沢村</t>
  </si>
  <si>
    <t>富士河口湖町</t>
  </si>
  <si>
    <t>小菅村</t>
  </si>
  <si>
    <t>丹波山村</t>
  </si>
  <si>
    <t>長野県</t>
    <rPh sb="0" eb="3">
      <t>ナガノケン</t>
    </rPh>
    <phoneticPr fontId="20"/>
  </si>
  <si>
    <t>長野市</t>
  </si>
  <si>
    <t>松本市</t>
  </si>
  <si>
    <t>上田市</t>
  </si>
  <si>
    <t>岡谷市</t>
  </si>
  <si>
    <t>飯田市</t>
  </si>
  <si>
    <t>諏訪市</t>
  </si>
  <si>
    <t>須坂市</t>
  </si>
  <si>
    <t>小諸市</t>
  </si>
  <si>
    <t>駒ヶ根市</t>
  </si>
  <si>
    <t>中野市</t>
  </si>
  <si>
    <t>大町市</t>
  </si>
  <si>
    <t>飯山市</t>
  </si>
  <si>
    <t>茅野市</t>
  </si>
  <si>
    <t>塩尻市</t>
  </si>
  <si>
    <t>佐久市</t>
  </si>
  <si>
    <t>東御市</t>
  </si>
  <si>
    <t>安曇野市</t>
  </si>
  <si>
    <t>小海町</t>
  </si>
  <si>
    <t>川上村</t>
  </si>
  <si>
    <t>南相木村</t>
  </si>
  <si>
    <t>北相木村</t>
  </si>
  <si>
    <t>佐久穂町</t>
  </si>
  <si>
    <t>軽井沢町</t>
  </si>
  <si>
    <t>御代田町</t>
  </si>
  <si>
    <t>立科町</t>
  </si>
  <si>
    <t>青木村</t>
  </si>
  <si>
    <t>長和町</t>
  </si>
  <si>
    <t>下諏訪町</t>
  </si>
  <si>
    <t>富士見町</t>
  </si>
  <si>
    <t>原村</t>
  </si>
  <si>
    <t>辰野町</t>
  </si>
  <si>
    <t>箕輪町</t>
  </si>
  <si>
    <t>飯島町</t>
  </si>
  <si>
    <t>南箕輪村</t>
  </si>
  <si>
    <t>中川村</t>
  </si>
  <si>
    <t>宮田村</t>
  </si>
  <si>
    <t>松川町</t>
  </si>
  <si>
    <t>高森町</t>
  </si>
  <si>
    <t>阿南町</t>
  </si>
  <si>
    <t>阿智村</t>
  </si>
  <si>
    <t>平谷村</t>
  </si>
  <si>
    <t>根羽村</t>
  </si>
  <si>
    <t>下條村</t>
  </si>
  <si>
    <t>売木村</t>
  </si>
  <si>
    <t>天龍村</t>
  </si>
  <si>
    <t>泰阜村</t>
  </si>
  <si>
    <t>喬木村</t>
  </si>
  <si>
    <t>豊丘村</t>
  </si>
  <si>
    <t>大鹿村</t>
  </si>
  <si>
    <t>上松町</t>
  </si>
  <si>
    <t>南木曽町</t>
  </si>
  <si>
    <t>木祖村</t>
  </si>
  <si>
    <t>王滝村</t>
  </si>
  <si>
    <t>大桑村</t>
  </si>
  <si>
    <t>木曽町</t>
  </si>
  <si>
    <t>麻績村</t>
  </si>
  <si>
    <t>生坂村</t>
  </si>
  <si>
    <t>山形村</t>
  </si>
  <si>
    <t>朝日村</t>
  </si>
  <si>
    <t>筑北村</t>
  </si>
  <si>
    <t>松川村</t>
  </si>
  <si>
    <t>白馬村</t>
  </si>
  <si>
    <t>小谷村</t>
  </si>
  <si>
    <t>坂城町</t>
  </si>
  <si>
    <t>小布施町</t>
  </si>
  <si>
    <t>山ノ内町</t>
  </si>
  <si>
    <t>木島平村</t>
  </si>
  <si>
    <t>野沢温泉村</t>
  </si>
  <si>
    <t>信濃町</t>
  </si>
  <si>
    <t>小川村</t>
  </si>
  <si>
    <t>飯綱町</t>
  </si>
  <si>
    <t>栄村</t>
  </si>
  <si>
    <t>岐阜県</t>
    <rPh sb="0" eb="3">
      <t>ギフケン</t>
    </rPh>
    <phoneticPr fontId="20"/>
  </si>
  <si>
    <t>岐阜市</t>
  </si>
  <si>
    <t>大垣市</t>
  </si>
  <si>
    <t>高山市</t>
  </si>
  <si>
    <t>多治見市</t>
  </si>
  <si>
    <t>関市</t>
  </si>
  <si>
    <t>中津川市</t>
  </si>
  <si>
    <t>美濃市</t>
  </si>
  <si>
    <t>瑞浪市</t>
  </si>
  <si>
    <t>羽島市</t>
  </si>
  <si>
    <t>恵那市</t>
  </si>
  <si>
    <t>美濃加茂市</t>
  </si>
  <si>
    <t>土岐市</t>
  </si>
  <si>
    <t>各務原市</t>
  </si>
  <si>
    <t>可児市</t>
  </si>
  <si>
    <t>山県市</t>
  </si>
  <si>
    <t>瑞穂市</t>
  </si>
  <si>
    <t>飛騨市</t>
  </si>
  <si>
    <t>本巣市</t>
  </si>
  <si>
    <t>郡上市</t>
  </si>
  <si>
    <t>下呂市</t>
  </si>
  <si>
    <t>海津市</t>
  </si>
  <si>
    <t>岐南町</t>
  </si>
  <si>
    <t>笠松町</t>
  </si>
  <si>
    <t>垂井町</t>
  </si>
  <si>
    <t>関ケ原町</t>
  </si>
  <si>
    <t>神戸町</t>
  </si>
  <si>
    <t>輪之内町</t>
  </si>
  <si>
    <t>安八町</t>
  </si>
  <si>
    <t>揖斐川町</t>
  </si>
  <si>
    <t>大野町</t>
  </si>
  <si>
    <t>坂祝町</t>
  </si>
  <si>
    <t>富加町</t>
  </si>
  <si>
    <t>川辺町</t>
  </si>
  <si>
    <t>七宗町</t>
  </si>
  <si>
    <t>八百津町</t>
  </si>
  <si>
    <t>白川町</t>
  </si>
  <si>
    <t>東白川村</t>
  </si>
  <si>
    <t>御嵩町</t>
  </si>
  <si>
    <t>白川村</t>
  </si>
  <si>
    <t>静岡市</t>
  </si>
  <si>
    <t>浜松市</t>
  </si>
  <si>
    <t>沼津市</t>
  </si>
  <si>
    <t>熱海市</t>
  </si>
  <si>
    <t>富士宮市</t>
  </si>
  <si>
    <t>伊東市</t>
  </si>
  <si>
    <t>島田市</t>
  </si>
  <si>
    <t>富士市</t>
  </si>
  <si>
    <t>磐田市</t>
  </si>
  <si>
    <t>焼津市</t>
  </si>
  <si>
    <t>掛川市</t>
  </si>
  <si>
    <t>藤枝市</t>
  </si>
  <si>
    <t>御殿場市</t>
  </si>
  <si>
    <t>袋井市</t>
  </si>
  <si>
    <t>下田市</t>
  </si>
  <si>
    <t>裾野市</t>
  </si>
  <si>
    <t>湖西市</t>
  </si>
  <si>
    <t>伊豆市</t>
  </si>
  <si>
    <t>御前崎市</t>
  </si>
  <si>
    <t>菊川市</t>
  </si>
  <si>
    <t>伊豆の国市</t>
  </si>
  <si>
    <t>牧之原市</t>
  </si>
  <si>
    <t>東伊豆町</t>
  </si>
  <si>
    <t>河津町</t>
  </si>
  <si>
    <t>南伊豆町</t>
  </si>
  <si>
    <t>松崎町</t>
  </si>
  <si>
    <t>西伊豆町</t>
  </si>
  <si>
    <t>函南町</t>
  </si>
  <si>
    <t>長泉町</t>
  </si>
  <si>
    <t>小山町</t>
  </si>
  <si>
    <t>吉田町</t>
  </si>
  <si>
    <t>川根本町</t>
  </si>
  <si>
    <t>愛知県</t>
    <rPh sb="0" eb="3">
      <t>アイチケン</t>
    </rPh>
    <phoneticPr fontId="20"/>
  </si>
  <si>
    <t>豊橋市</t>
  </si>
  <si>
    <t>岡崎市</t>
  </si>
  <si>
    <t>瀬戸市</t>
  </si>
  <si>
    <t>半田市</t>
  </si>
  <si>
    <t>春日井市</t>
  </si>
  <si>
    <t>津島市</t>
  </si>
  <si>
    <t>碧南市</t>
  </si>
  <si>
    <t>刈谷市</t>
  </si>
  <si>
    <t>安城市</t>
  </si>
  <si>
    <t>西尾市</t>
  </si>
  <si>
    <t>蒲郡市</t>
  </si>
  <si>
    <t>犬山市</t>
  </si>
  <si>
    <t>常滑市</t>
  </si>
  <si>
    <t>江南市</t>
  </si>
  <si>
    <t>小牧市</t>
  </si>
  <si>
    <t>稲沢市</t>
  </si>
  <si>
    <t>新城市</t>
  </si>
  <si>
    <t>東海市</t>
  </si>
  <si>
    <t>大府市</t>
  </si>
  <si>
    <t>知多市</t>
  </si>
  <si>
    <t>知立市</t>
  </si>
  <si>
    <t>尾張旭市</t>
  </si>
  <si>
    <t>高浜市</t>
  </si>
  <si>
    <t>岩倉市</t>
  </si>
  <si>
    <t>豊明市</t>
  </si>
  <si>
    <t>日進市</t>
  </si>
  <si>
    <t>田原市</t>
  </si>
  <si>
    <t>愛西市</t>
  </si>
  <si>
    <t>清須市</t>
  </si>
  <si>
    <t>北名古屋市</t>
  </si>
  <si>
    <t>弥富市</t>
  </si>
  <si>
    <t>みよし市</t>
  </si>
  <si>
    <t>あま市</t>
  </si>
  <si>
    <t>長久手市</t>
  </si>
  <si>
    <t>東郷町</t>
  </si>
  <si>
    <t>豊山町</t>
  </si>
  <si>
    <t>大口町</t>
  </si>
  <si>
    <t>扶桑町</t>
  </si>
  <si>
    <t>大治町</t>
  </si>
  <si>
    <t>蟹江町</t>
  </si>
  <si>
    <t>飛島村</t>
  </si>
  <si>
    <t>阿久比町</t>
  </si>
  <si>
    <t>東浦町</t>
  </si>
  <si>
    <t>南知多町</t>
  </si>
  <si>
    <t>武豊町</t>
  </si>
  <si>
    <t>幸田町</t>
  </si>
  <si>
    <t>設楽町</t>
  </si>
  <si>
    <t>東栄町</t>
  </si>
  <si>
    <t>豊根村</t>
  </si>
  <si>
    <t>三重県</t>
    <rPh sb="0" eb="2">
      <t>ミエ</t>
    </rPh>
    <rPh sb="2" eb="3">
      <t>ケン</t>
    </rPh>
    <phoneticPr fontId="20"/>
  </si>
  <si>
    <t>津市</t>
  </si>
  <si>
    <t>伊勢市</t>
  </si>
  <si>
    <t>松阪市</t>
  </si>
  <si>
    <t>鈴鹿市</t>
  </si>
  <si>
    <t>名張市</t>
  </si>
  <si>
    <t>尾鷲市</t>
  </si>
  <si>
    <t>亀山市</t>
  </si>
  <si>
    <t>鳥羽市</t>
  </si>
  <si>
    <t>いなべ市</t>
  </si>
  <si>
    <t>志摩市</t>
  </si>
  <si>
    <t>伊賀市</t>
  </si>
  <si>
    <t>木曽岬町</t>
  </si>
  <si>
    <t>東員町</t>
  </si>
  <si>
    <t>菰野町</t>
  </si>
  <si>
    <t>川越町</t>
  </si>
  <si>
    <t>多気町</t>
  </si>
  <si>
    <t>大台町</t>
  </si>
  <si>
    <t>玉城町</t>
  </si>
  <si>
    <t>度会町</t>
  </si>
  <si>
    <t>大紀町</t>
  </si>
  <si>
    <t>南伊勢町</t>
  </si>
  <si>
    <t>紀北町</t>
  </si>
  <si>
    <t>御浜町</t>
  </si>
  <si>
    <t>紀宝町</t>
  </si>
  <si>
    <t>滋賀県</t>
  </si>
  <si>
    <t>大津市</t>
  </si>
  <si>
    <t>彦根市</t>
  </si>
  <si>
    <t>長浜市</t>
  </si>
  <si>
    <t>近江八幡市</t>
  </si>
  <si>
    <t>草津市</t>
  </si>
  <si>
    <t>守山市</t>
  </si>
  <si>
    <t>栗東市</t>
  </si>
  <si>
    <t>甲賀市</t>
  </si>
  <si>
    <t>野洲市</t>
  </si>
  <si>
    <t>湖南市</t>
  </si>
  <si>
    <t>高島市</t>
  </si>
  <si>
    <t>東近江市</t>
  </si>
  <si>
    <t>米原市</t>
  </si>
  <si>
    <t>日野町</t>
  </si>
  <si>
    <t>竜王町</t>
  </si>
  <si>
    <t>愛荘町</t>
  </si>
  <si>
    <t>豊郷町</t>
  </si>
  <si>
    <t>甲良町</t>
  </si>
  <si>
    <t>多賀町</t>
  </si>
  <si>
    <t>福知山市</t>
  </si>
  <si>
    <t>舞鶴市</t>
  </si>
  <si>
    <t>綾部市</t>
  </si>
  <si>
    <t>宇治市</t>
  </si>
  <si>
    <t>宮津市</t>
  </si>
  <si>
    <t>亀岡市</t>
  </si>
  <si>
    <t>城陽市</t>
  </si>
  <si>
    <t>向日市</t>
  </si>
  <si>
    <t>八幡市</t>
  </si>
  <si>
    <t>京田辺市</t>
  </si>
  <si>
    <t>京丹後市</t>
  </si>
  <si>
    <t>南丹市</t>
  </si>
  <si>
    <t>木津川市</t>
  </si>
  <si>
    <t>大山崎町</t>
  </si>
  <si>
    <t>久御山町</t>
  </si>
  <si>
    <t>井手町</t>
  </si>
  <si>
    <t>宇治田原町</t>
  </si>
  <si>
    <t>笠置町</t>
  </si>
  <si>
    <t>和束町</t>
  </si>
  <si>
    <t>精華町</t>
  </si>
  <si>
    <t>南山城村</t>
  </si>
  <si>
    <t>京丹波町</t>
  </si>
  <si>
    <t>伊根町</t>
  </si>
  <si>
    <t>与謝野町</t>
  </si>
  <si>
    <t>堺市</t>
  </si>
  <si>
    <t>岸和田市</t>
  </si>
  <si>
    <t>豊中市</t>
  </si>
  <si>
    <t>池田市</t>
  </si>
  <si>
    <t>吹田市</t>
  </si>
  <si>
    <t>泉大津市</t>
  </si>
  <si>
    <t>高槻市</t>
  </si>
  <si>
    <t>貝塚市</t>
  </si>
  <si>
    <t>守口市</t>
  </si>
  <si>
    <t>枚方市</t>
  </si>
  <si>
    <t>茨木市</t>
  </si>
  <si>
    <t>八尾市</t>
  </si>
  <si>
    <t>泉佐野市</t>
  </si>
  <si>
    <t>富田林市</t>
  </si>
  <si>
    <t>寝屋川市</t>
  </si>
  <si>
    <t>河内長野市</t>
  </si>
  <si>
    <t>松原市</t>
  </si>
  <si>
    <t>大東市</t>
  </si>
  <si>
    <t>和泉市</t>
  </si>
  <si>
    <t>箕面市</t>
  </si>
  <si>
    <t>柏原市</t>
  </si>
  <si>
    <t>羽曳野市</t>
  </si>
  <si>
    <t>門真市</t>
  </si>
  <si>
    <t>摂津市</t>
  </si>
  <si>
    <t>高石市</t>
  </si>
  <si>
    <t>藤井寺市</t>
  </si>
  <si>
    <t>東大阪市</t>
  </si>
  <si>
    <t>泉南市</t>
  </si>
  <si>
    <t>四條畷市</t>
  </si>
  <si>
    <t>交野市</t>
  </si>
  <si>
    <t>大阪狭山市</t>
  </si>
  <si>
    <t>阪南市</t>
  </si>
  <si>
    <t>島本町</t>
  </si>
  <si>
    <t>豊能町</t>
  </si>
  <si>
    <t>能勢町</t>
  </si>
  <si>
    <t>忠岡町</t>
  </si>
  <si>
    <t>熊取町</t>
  </si>
  <si>
    <t>田尻町</t>
  </si>
  <si>
    <t>岬町</t>
  </si>
  <si>
    <t>太子町</t>
  </si>
  <si>
    <t>河南町</t>
  </si>
  <si>
    <t>千早赤阪村</t>
  </si>
  <si>
    <t>兵庫県</t>
    <rPh sb="0" eb="3">
      <t>ヒョウゴケン</t>
    </rPh>
    <phoneticPr fontId="20"/>
  </si>
  <si>
    <t>姫路市</t>
  </si>
  <si>
    <t>尼崎市</t>
  </si>
  <si>
    <t>明石市</t>
  </si>
  <si>
    <t>西宮市</t>
  </si>
  <si>
    <t>洲本市</t>
  </si>
  <si>
    <t>芦屋市</t>
  </si>
  <si>
    <t>伊丹市</t>
  </si>
  <si>
    <t>相生市</t>
  </si>
  <si>
    <t>豊岡市</t>
  </si>
  <si>
    <t>加古川市</t>
  </si>
  <si>
    <t>赤穂市</t>
  </si>
  <si>
    <t>西脇市</t>
  </si>
  <si>
    <t>宝塚市</t>
    <phoneticPr fontId="20"/>
  </si>
  <si>
    <t>三木市</t>
  </si>
  <si>
    <t>高砂市</t>
  </si>
  <si>
    <t>川西市</t>
  </si>
  <si>
    <t>三田市</t>
  </si>
  <si>
    <t>加西市</t>
  </si>
  <si>
    <t>篠山市</t>
  </si>
  <si>
    <t>養父市</t>
  </si>
  <si>
    <t>丹波市</t>
  </si>
  <si>
    <t>南あわじ市</t>
  </si>
  <si>
    <t>朝来市</t>
  </si>
  <si>
    <t>淡路市</t>
  </si>
  <si>
    <t>宍粟市</t>
  </si>
  <si>
    <t>たつの市</t>
  </si>
  <si>
    <t>猪名川町</t>
  </si>
  <si>
    <t>多可町</t>
  </si>
  <si>
    <t>稲美町</t>
  </si>
  <si>
    <t>播磨町</t>
  </si>
  <si>
    <t>市川町</t>
  </si>
  <si>
    <t>福崎町</t>
  </si>
  <si>
    <t>神河町</t>
  </si>
  <si>
    <t>上郡町</t>
  </si>
  <si>
    <t>佐用町</t>
  </si>
  <si>
    <t>香美町</t>
  </si>
  <si>
    <t>新温泉町</t>
  </si>
  <si>
    <t>奈良県</t>
    <rPh sb="0" eb="3">
      <t>ナラケン</t>
    </rPh>
    <phoneticPr fontId="20"/>
  </si>
  <si>
    <t>奈良県-　</t>
  </si>
  <si>
    <t>奈良市</t>
  </si>
  <si>
    <t>大和高田市</t>
  </si>
  <si>
    <t>大和郡山市</t>
  </si>
  <si>
    <t>天理市</t>
  </si>
  <si>
    <t>橿原市</t>
  </si>
  <si>
    <t>桜井市</t>
  </si>
  <si>
    <t>五條市</t>
  </si>
  <si>
    <t>御所市</t>
  </si>
  <si>
    <t>生駒市</t>
  </si>
  <si>
    <t>香芝市</t>
  </si>
  <si>
    <t>葛城市</t>
  </si>
  <si>
    <t>宇陀市</t>
  </si>
  <si>
    <t>山添村</t>
  </si>
  <si>
    <t>平群町</t>
  </si>
  <si>
    <t>三郷町</t>
  </si>
  <si>
    <t>斑鳩町</t>
  </si>
  <si>
    <t>安堵町</t>
  </si>
  <si>
    <t>三宅町</t>
  </si>
  <si>
    <t>田原本町</t>
  </si>
  <si>
    <t>曽爾村</t>
  </si>
  <si>
    <t>御杖村</t>
  </si>
  <si>
    <t>高取町</t>
  </si>
  <si>
    <t>明日香村</t>
  </si>
  <si>
    <t>上牧町</t>
  </si>
  <si>
    <t>王寺町</t>
  </si>
  <si>
    <t>広陵町</t>
  </si>
  <si>
    <t>河合町</t>
  </si>
  <si>
    <t>吉野町</t>
  </si>
  <si>
    <t>大淀町</t>
  </si>
  <si>
    <t>下市町</t>
  </si>
  <si>
    <t>黒滝村</t>
  </si>
  <si>
    <t>天川村</t>
  </si>
  <si>
    <t>野迫川村</t>
  </si>
  <si>
    <t>十津川村</t>
  </si>
  <si>
    <t>下北山村</t>
  </si>
  <si>
    <t>上北山村</t>
  </si>
  <si>
    <t>東吉野村</t>
  </si>
  <si>
    <t>和歌山県</t>
    <rPh sb="0" eb="4">
      <t>ワカヤマケン</t>
    </rPh>
    <phoneticPr fontId="20"/>
  </si>
  <si>
    <t>和歌山市</t>
  </si>
  <si>
    <t>海南市</t>
  </si>
  <si>
    <t>橋本市</t>
  </si>
  <si>
    <t>有田市</t>
  </si>
  <si>
    <t>御坊市</t>
  </si>
  <si>
    <t>田辺市</t>
  </si>
  <si>
    <t>新宮市</t>
  </si>
  <si>
    <t>紀の川市</t>
  </si>
  <si>
    <t>岩出市</t>
  </si>
  <si>
    <t>紀美野町</t>
  </si>
  <si>
    <t>かつらぎ町</t>
  </si>
  <si>
    <t>九度山町</t>
  </si>
  <si>
    <t>高野町</t>
  </si>
  <si>
    <t>湯浅町</t>
  </si>
  <si>
    <t>広川町</t>
  </si>
  <si>
    <t>有田川町</t>
  </si>
  <si>
    <t>由良町</t>
  </si>
  <si>
    <t>印南町</t>
  </si>
  <si>
    <t>みなべ町</t>
  </si>
  <si>
    <t>日高川町</t>
  </si>
  <si>
    <t>白浜町</t>
  </si>
  <si>
    <t>上富田町</t>
  </si>
  <si>
    <t>すさみ町</t>
  </si>
  <si>
    <t>那智勝浦町</t>
  </si>
  <si>
    <t>太地町</t>
  </si>
  <si>
    <t>古座川町</t>
  </si>
  <si>
    <t>北山村</t>
  </si>
  <si>
    <t>串本町</t>
  </si>
  <si>
    <t>鳥取県</t>
    <rPh sb="0" eb="3">
      <t>トットリケン</t>
    </rPh>
    <phoneticPr fontId="20"/>
  </si>
  <si>
    <t>鳥取市</t>
  </si>
  <si>
    <t>倉吉市</t>
  </si>
  <si>
    <t>境港市</t>
  </si>
  <si>
    <t>岩美町</t>
  </si>
  <si>
    <t>若桜町</t>
  </si>
  <si>
    <t>智頭町</t>
  </si>
  <si>
    <t>八頭町</t>
  </si>
  <si>
    <t>三朝町</t>
  </si>
  <si>
    <t>湯梨浜町</t>
  </si>
  <si>
    <t>琴浦町</t>
  </si>
  <si>
    <t>北栄町</t>
  </si>
  <si>
    <t>日吉津村</t>
  </si>
  <si>
    <t>大山町</t>
  </si>
  <si>
    <t>伯耆町</t>
  </si>
  <si>
    <t>日南町</t>
  </si>
  <si>
    <t>江府町</t>
  </si>
  <si>
    <t>浜田市</t>
  </si>
  <si>
    <t>益田市</t>
  </si>
  <si>
    <t>大田市</t>
  </si>
  <si>
    <t>安来市</t>
  </si>
  <si>
    <t>江津市</t>
  </si>
  <si>
    <t>雲南市</t>
  </si>
  <si>
    <t>奥出雲町</t>
  </si>
  <si>
    <t>飯南町</t>
  </si>
  <si>
    <t>川本町</t>
  </si>
  <si>
    <t>邑南町</t>
  </si>
  <si>
    <t>津和野町</t>
  </si>
  <si>
    <t>吉賀町</t>
  </si>
  <si>
    <t>海士町</t>
  </si>
  <si>
    <t>西ノ島町</t>
  </si>
  <si>
    <t>知夫村</t>
  </si>
  <si>
    <t>隠岐の島町</t>
  </si>
  <si>
    <t>倉敷市</t>
  </si>
  <si>
    <t>津山市</t>
  </si>
  <si>
    <t>玉野市</t>
  </si>
  <si>
    <t>笠岡市</t>
  </si>
  <si>
    <t>井原市</t>
  </si>
  <si>
    <t>総社市</t>
  </si>
  <si>
    <t>高梁市</t>
  </si>
  <si>
    <t>新見市</t>
  </si>
  <si>
    <t>備前市</t>
  </si>
  <si>
    <t>瀬戸内市</t>
  </si>
  <si>
    <t>赤磐市</t>
  </si>
  <si>
    <t>真庭市</t>
  </si>
  <si>
    <t>美作市</t>
  </si>
  <si>
    <t>浅口市</t>
  </si>
  <si>
    <t>和気町</t>
  </si>
  <si>
    <t>早島町</t>
  </si>
  <si>
    <t>里庄町</t>
  </si>
  <si>
    <t>矢掛町</t>
  </si>
  <si>
    <t>新庄村</t>
  </si>
  <si>
    <t>鏡野町</t>
  </si>
  <si>
    <t>勝央町</t>
  </si>
  <si>
    <t>奈義町</t>
  </si>
  <si>
    <t>西粟倉村</t>
  </si>
  <si>
    <t>久米南町</t>
  </si>
  <si>
    <t>美咲町</t>
  </si>
  <si>
    <t>吉備中央町</t>
  </si>
  <si>
    <t>呉市</t>
  </si>
  <si>
    <t>竹原市</t>
  </si>
  <si>
    <t>三原市</t>
  </si>
  <si>
    <t>尾道市</t>
  </si>
  <si>
    <t>福山市</t>
  </si>
  <si>
    <t>三次市</t>
  </si>
  <si>
    <t>庄原市</t>
  </si>
  <si>
    <t>大竹市</t>
  </si>
  <si>
    <t>東広島市</t>
  </si>
  <si>
    <t>廿日市市</t>
  </si>
  <si>
    <t>安芸高田市</t>
  </si>
  <si>
    <t>江田島市</t>
  </si>
  <si>
    <t>府中町</t>
  </si>
  <si>
    <t>海田町</t>
  </si>
  <si>
    <t>熊野町</t>
  </si>
  <si>
    <t>坂町</t>
  </si>
  <si>
    <t>安芸太田町</t>
  </si>
  <si>
    <t>北広島町</t>
  </si>
  <si>
    <t>大崎上島町</t>
  </si>
  <si>
    <t>世羅町</t>
  </si>
  <si>
    <t>神石高原町</t>
  </si>
  <si>
    <t>山口県</t>
    <rPh sb="0" eb="2">
      <t>ヤマグチ</t>
    </rPh>
    <rPh sb="2" eb="3">
      <t>ケン</t>
    </rPh>
    <phoneticPr fontId="20"/>
  </si>
  <si>
    <t>山口県</t>
  </si>
  <si>
    <t>下関市</t>
  </si>
  <si>
    <t>宇部市</t>
  </si>
  <si>
    <t>山口市</t>
  </si>
  <si>
    <t>萩市</t>
  </si>
  <si>
    <t>防府市</t>
  </si>
  <si>
    <t>下松市</t>
  </si>
  <si>
    <t>岩国市</t>
  </si>
  <si>
    <t>光市</t>
  </si>
  <si>
    <t>長門市</t>
  </si>
  <si>
    <t>柳井市</t>
  </si>
  <si>
    <t>美祢市</t>
  </si>
  <si>
    <t>周南市</t>
  </si>
  <si>
    <t>山陽小野田市</t>
  </si>
  <si>
    <t>周防大島町</t>
  </si>
  <si>
    <t>和木町</t>
  </si>
  <si>
    <t>上関町</t>
  </si>
  <si>
    <t>田布施町</t>
  </si>
  <si>
    <t>平生町</t>
  </si>
  <si>
    <t>阿武町</t>
  </si>
  <si>
    <t>鳴門市</t>
  </si>
  <si>
    <t>小松島市</t>
  </si>
  <si>
    <t>阿南市</t>
  </si>
  <si>
    <t>吉野川市</t>
  </si>
  <si>
    <t>阿波市</t>
  </si>
  <si>
    <t>美馬市</t>
  </si>
  <si>
    <t>三好市</t>
  </si>
  <si>
    <t>勝浦町</t>
  </si>
  <si>
    <t>上勝町</t>
  </si>
  <si>
    <t>佐那河内村</t>
  </si>
  <si>
    <t>石井町</t>
  </si>
  <si>
    <t>神山町</t>
  </si>
  <si>
    <t>那賀町</t>
  </si>
  <si>
    <t>牟岐町</t>
  </si>
  <si>
    <t>美波町</t>
  </si>
  <si>
    <t>海陽町</t>
  </si>
  <si>
    <t>松茂町</t>
  </si>
  <si>
    <t>北島町</t>
  </si>
  <si>
    <t>藍住町</t>
  </si>
  <si>
    <t>板野町</t>
  </si>
  <si>
    <t>上板町</t>
  </si>
  <si>
    <t>つるぎ町</t>
  </si>
  <si>
    <t>東みよし町</t>
  </si>
  <si>
    <t>高松市</t>
  </si>
  <si>
    <t>丸亀市</t>
  </si>
  <si>
    <t>坂出市</t>
  </si>
  <si>
    <t>善通寺市</t>
  </si>
  <si>
    <t>観音寺市</t>
  </si>
  <si>
    <t>さぬき市</t>
  </si>
  <si>
    <t>東かがわ市</t>
  </si>
  <si>
    <t>三豊市</t>
  </si>
  <si>
    <t>土庄町</t>
  </si>
  <si>
    <t>小豆島町</t>
  </si>
  <si>
    <t>三木町</t>
  </si>
  <si>
    <t>直島町</t>
  </si>
  <si>
    <t>宇多津町</t>
  </si>
  <si>
    <t>綾川町</t>
  </si>
  <si>
    <t>琴平町</t>
  </si>
  <si>
    <t>多度津町</t>
  </si>
  <si>
    <t>まんのう町</t>
  </si>
  <si>
    <t>愛媛県</t>
    <rPh sb="0" eb="3">
      <t>エヒメケン</t>
    </rPh>
    <phoneticPr fontId="20"/>
  </si>
  <si>
    <t>松山市</t>
  </si>
  <si>
    <t>今治市</t>
  </si>
  <si>
    <t>宇和島市</t>
  </si>
  <si>
    <t>八幡浜市</t>
  </si>
  <si>
    <t>新居浜市</t>
  </si>
  <si>
    <t>西条市</t>
  </si>
  <si>
    <t>大洲市</t>
  </si>
  <si>
    <t>伊予市</t>
  </si>
  <si>
    <t>四国中央市</t>
  </si>
  <si>
    <t>西予市</t>
  </si>
  <si>
    <t>東温市</t>
  </si>
  <si>
    <t>上島町</t>
  </si>
  <si>
    <t>久万高原町</t>
  </si>
  <si>
    <t>砥部町</t>
  </si>
  <si>
    <t>内子町</t>
  </si>
  <si>
    <t>伊方町</t>
  </si>
  <si>
    <t>松野町</t>
  </si>
  <si>
    <t>鬼北町</t>
  </si>
  <si>
    <t>愛南町</t>
  </si>
  <si>
    <t>高知市</t>
  </si>
  <si>
    <t>室戸市</t>
  </si>
  <si>
    <t>安芸市</t>
  </si>
  <si>
    <t>南国市</t>
  </si>
  <si>
    <t>土佐市</t>
  </si>
  <si>
    <t>須崎市</t>
  </si>
  <si>
    <t>宿毛市</t>
  </si>
  <si>
    <t>土佐清水市</t>
  </si>
  <si>
    <t>四万十市</t>
  </si>
  <si>
    <t>香南市</t>
  </si>
  <si>
    <t>香美市</t>
  </si>
  <si>
    <t>東洋町</t>
  </si>
  <si>
    <t>奈半利町</t>
  </si>
  <si>
    <t>田野町</t>
  </si>
  <si>
    <t>安田町</t>
  </si>
  <si>
    <t>北川村</t>
  </si>
  <si>
    <t>馬路村</t>
  </si>
  <si>
    <t>芸西村</t>
  </si>
  <si>
    <t>本山町</t>
  </si>
  <si>
    <t>大豊町</t>
  </si>
  <si>
    <t>土佐町</t>
  </si>
  <si>
    <t>大川村</t>
  </si>
  <si>
    <t>いの町</t>
  </si>
  <si>
    <t>仁淀川町</t>
  </si>
  <si>
    <t>中土佐町</t>
  </si>
  <si>
    <t>佐川町</t>
  </si>
  <si>
    <t>越知町</t>
  </si>
  <si>
    <t>梼原町</t>
  </si>
  <si>
    <t>日高村</t>
  </si>
  <si>
    <t>津野町</t>
  </si>
  <si>
    <t>四万十町</t>
  </si>
  <si>
    <t>大月町</t>
  </si>
  <si>
    <t>三原村</t>
  </si>
  <si>
    <t>黒潮町</t>
  </si>
  <si>
    <t>福岡県</t>
    <rPh sb="0" eb="2">
      <t>フクオカ</t>
    </rPh>
    <rPh sb="2" eb="3">
      <t>ケン</t>
    </rPh>
    <phoneticPr fontId="20"/>
  </si>
  <si>
    <t>大牟田市</t>
  </si>
  <si>
    <t>久留米市</t>
  </si>
  <si>
    <t>直方市</t>
  </si>
  <si>
    <t>飯塚市</t>
  </si>
  <si>
    <t>田川市</t>
  </si>
  <si>
    <t>柳川市</t>
  </si>
  <si>
    <t>八女市</t>
  </si>
  <si>
    <t>筑後市</t>
  </si>
  <si>
    <t>大川市</t>
  </si>
  <si>
    <t>行橋市</t>
  </si>
  <si>
    <t>豊前市</t>
  </si>
  <si>
    <t>中間市</t>
  </si>
  <si>
    <t>小郡市</t>
  </si>
  <si>
    <t>筑紫野市</t>
  </si>
  <si>
    <t>春日市</t>
  </si>
  <si>
    <t>大野城市</t>
  </si>
  <si>
    <t>宗像市</t>
  </si>
  <si>
    <t>太宰府市</t>
  </si>
  <si>
    <t>古賀市</t>
  </si>
  <si>
    <t>福津市</t>
  </si>
  <si>
    <t>うきは市</t>
  </si>
  <si>
    <t>宮若市</t>
  </si>
  <si>
    <t>嘉麻市</t>
  </si>
  <si>
    <t>朝倉市</t>
  </si>
  <si>
    <t>みやま市</t>
  </si>
  <si>
    <t>糸島市</t>
  </si>
  <si>
    <t>宇美町</t>
  </si>
  <si>
    <t>篠栗町</t>
  </si>
  <si>
    <t>志免町</t>
  </si>
  <si>
    <t>須恵町</t>
  </si>
  <si>
    <t>新宮町</t>
  </si>
  <si>
    <t>久山町</t>
  </si>
  <si>
    <t>粕屋町</t>
  </si>
  <si>
    <t>芦屋町</t>
  </si>
  <si>
    <t>水巻町</t>
  </si>
  <si>
    <t>岡垣町</t>
  </si>
  <si>
    <t>遠賀町</t>
  </si>
  <si>
    <t>小竹町</t>
  </si>
  <si>
    <t>鞍手町</t>
  </si>
  <si>
    <t>桂川町</t>
  </si>
  <si>
    <t>筑前町</t>
  </si>
  <si>
    <t>東峰村</t>
  </si>
  <si>
    <t>大刀洗町</t>
  </si>
  <si>
    <t>大木町</t>
  </si>
  <si>
    <t>香春町</t>
  </si>
  <si>
    <t>添田町</t>
  </si>
  <si>
    <t>糸田町</t>
  </si>
  <si>
    <t>大任町</t>
  </si>
  <si>
    <t>赤村</t>
  </si>
  <si>
    <t>福智町</t>
  </si>
  <si>
    <t>苅田町</t>
  </si>
  <si>
    <t>みやこ町</t>
  </si>
  <si>
    <t>吉富町</t>
  </si>
  <si>
    <t>上毛町</t>
  </si>
  <si>
    <t>築上町</t>
  </si>
  <si>
    <t>佐賀市</t>
  </si>
  <si>
    <t>唐津市</t>
  </si>
  <si>
    <t>鳥栖市</t>
  </si>
  <si>
    <t>多久市</t>
  </si>
  <si>
    <t>伊万里市</t>
  </si>
  <si>
    <t>武雄市</t>
  </si>
  <si>
    <t>鹿島市</t>
  </si>
  <si>
    <t>小城市</t>
  </si>
  <si>
    <t>嬉野市</t>
  </si>
  <si>
    <t>神埼市</t>
  </si>
  <si>
    <t>吉野ヶ里町</t>
  </si>
  <si>
    <t>基山町</t>
  </si>
  <si>
    <t>上峰町</t>
  </si>
  <si>
    <t>みやき町</t>
  </si>
  <si>
    <t>玄海町</t>
  </si>
  <si>
    <t>有田町</t>
  </si>
  <si>
    <t>大町町</t>
  </si>
  <si>
    <t>江北町</t>
  </si>
  <si>
    <t>白石町</t>
  </si>
  <si>
    <t>太良町</t>
  </si>
  <si>
    <t>長崎県</t>
    <rPh sb="0" eb="3">
      <t>ナガサキケン</t>
    </rPh>
    <phoneticPr fontId="20"/>
  </si>
  <si>
    <t>長崎市</t>
  </si>
  <si>
    <t>佐世保市</t>
  </si>
  <si>
    <t>島原市</t>
  </si>
  <si>
    <t>諫早市</t>
  </si>
  <si>
    <t>大村市</t>
  </si>
  <si>
    <t>平戸市</t>
  </si>
  <si>
    <t>松浦市</t>
  </si>
  <si>
    <t>対馬市</t>
  </si>
  <si>
    <t>壱岐市</t>
  </si>
  <si>
    <t>五島市</t>
  </si>
  <si>
    <t>西海市</t>
  </si>
  <si>
    <t>雲仙市</t>
  </si>
  <si>
    <t>南島原市</t>
  </si>
  <si>
    <t>長与町</t>
  </si>
  <si>
    <t>時津町</t>
  </si>
  <si>
    <t>東彼杵町</t>
  </si>
  <si>
    <t>川棚町</t>
  </si>
  <si>
    <t>波佐見町</t>
  </si>
  <si>
    <t>小値賀町</t>
  </si>
  <si>
    <t>佐々町</t>
  </si>
  <si>
    <t>新上五島町</t>
  </si>
  <si>
    <t>熊本県</t>
    <rPh sb="0" eb="3">
      <t>クマモトケン</t>
    </rPh>
    <phoneticPr fontId="20"/>
  </si>
  <si>
    <t>熊本市</t>
  </si>
  <si>
    <t>八代市</t>
  </si>
  <si>
    <t>人吉市</t>
  </si>
  <si>
    <t>荒尾市</t>
  </si>
  <si>
    <t>水俣市</t>
  </si>
  <si>
    <t>玉名市</t>
  </si>
  <si>
    <t>菊池市</t>
  </si>
  <si>
    <t>宇土市</t>
  </si>
  <si>
    <t>上天草市</t>
  </si>
  <si>
    <t>宇城市</t>
  </si>
  <si>
    <t>阿蘇市</t>
  </si>
  <si>
    <t>天草市</t>
  </si>
  <si>
    <t>合志市</t>
  </si>
  <si>
    <t>玉東町</t>
  </si>
  <si>
    <t>南関町</t>
  </si>
  <si>
    <t>長洲町</t>
  </si>
  <si>
    <t>和水町</t>
  </si>
  <si>
    <t>大津町</t>
  </si>
  <si>
    <t>菊陽町</t>
  </si>
  <si>
    <t>南小国町</t>
  </si>
  <si>
    <t>産山村</t>
  </si>
  <si>
    <t>西原村</t>
  </si>
  <si>
    <t>南阿蘇村</t>
  </si>
  <si>
    <t>御船町</t>
  </si>
  <si>
    <t>嘉島町</t>
  </si>
  <si>
    <t>益城町</t>
  </si>
  <si>
    <t>甲佐町</t>
  </si>
  <si>
    <t>山都町</t>
  </si>
  <si>
    <t>氷川町</t>
  </si>
  <si>
    <t>芦北町</t>
  </si>
  <si>
    <t>津奈木町</t>
  </si>
  <si>
    <t>錦町</t>
  </si>
  <si>
    <t>多良木町</t>
  </si>
  <si>
    <t>湯前町</t>
  </si>
  <si>
    <t>水上村</t>
  </si>
  <si>
    <t>相良村</t>
  </si>
  <si>
    <t>五木村</t>
  </si>
  <si>
    <t>山江村</t>
  </si>
  <si>
    <t>球磨村</t>
  </si>
  <si>
    <t>あさぎり町</t>
  </si>
  <si>
    <t>苓北町</t>
  </si>
  <si>
    <t>大分県</t>
    <rPh sb="0" eb="3">
      <t>オオイタケン</t>
    </rPh>
    <phoneticPr fontId="20"/>
  </si>
  <si>
    <t>大分市</t>
  </si>
  <si>
    <t>別府市</t>
  </si>
  <si>
    <t>中津市</t>
  </si>
  <si>
    <t>日田市</t>
  </si>
  <si>
    <t>佐伯市</t>
  </si>
  <si>
    <t>臼杵市</t>
  </si>
  <si>
    <t>津久見市</t>
  </si>
  <si>
    <t>竹田市</t>
  </si>
  <si>
    <t>豊後高田市</t>
  </si>
  <si>
    <t>杵築市</t>
  </si>
  <si>
    <t>宇佐市</t>
  </si>
  <si>
    <t>豊後大野市</t>
  </si>
  <si>
    <t>由布市</t>
  </si>
  <si>
    <t>国東市</t>
  </si>
  <si>
    <t>姫島村</t>
  </si>
  <si>
    <t>日出町</t>
  </si>
  <si>
    <t>九重町</t>
  </si>
  <si>
    <t>玖珠町</t>
  </si>
  <si>
    <t>都城市</t>
  </si>
  <si>
    <t>延岡市</t>
  </si>
  <si>
    <t>日南市</t>
  </si>
  <si>
    <t>小林市</t>
  </si>
  <si>
    <t>日向市</t>
  </si>
  <si>
    <t>串間市</t>
  </si>
  <si>
    <t>西都市</t>
  </si>
  <si>
    <t>えびの市</t>
  </si>
  <si>
    <t>三股町</t>
  </si>
  <si>
    <t>高原町</t>
  </si>
  <si>
    <t>国富町</t>
  </si>
  <si>
    <t>綾町</t>
  </si>
  <si>
    <t>高鍋町</t>
  </si>
  <si>
    <t>新富町</t>
  </si>
  <si>
    <t>西米良村</t>
  </si>
  <si>
    <t>木城町</t>
  </si>
  <si>
    <t>川南町</t>
  </si>
  <si>
    <t>都農町</t>
  </si>
  <si>
    <t>門川町</t>
  </si>
  <si>
    <t>諸塚村</t>
  </si>
  <si>
    <t>椎葉村</t>
  </si>
  <si>
    <t>高千穂町</t>
  </si>
  <si>
    <t>日之影町</t>
  </si>
  <si>
    <t>五ヶ瀬町</t>
  </si>
  <si>
    <t>鹿屋市</t>
  </si>
  <si>
    <t>枕崎市</t>
  </si>
  <si>
    <t>阿久根市</t>
  </si>
  <si>
    <t>出水市</t>
  </si>
  <si>
    <t>指宿市</t>
  </si>
  <si>
    <t>西之表市</t>
  </si>
  <si>
    <t>垂水市</t>
  </si>
  <si>
    <t>薩摩川内市</t>
  </si>
  <si>
    <t>日置市</t>
  </si>
  <si>
    <t>曽於市</t>
  </si>
  <si>
    <t>霧島市</t>
  </si>
  <si>
    <t>いちき串木野市</t>
  </si>
  <si>
    <t>南さつま市</t>
  </si>
  <si>
    <t>志布志市</t>
  </si>
  <si>
    <t>奄美市</t>
  </si>
  <si>
    <t>南九州市</t>
  </si>
  <si>
    <t>伊佐市</t>
  </si>
  <si>
    <t>姶良市</t>
  </si>
  <si>
    <t>三島村</t>
  </si>
  <si>
    <t>十島村</t>
  </si>
  <si>
    <t>さつま町</t>
  </si>
  <si>
    <t>長島町</t>
  </si>
  <si>
    <t>湧水町</t>
  </si>
  <si>
    <t>大崎町</t>
  </si>
  <si>
    <t>東串良町</t>
  </si>
  <si>
    <t>錦江町</t>
  </si>
  <si>
    <t>南大隅町</t>
  </si>
  <si>
    <t>肝付町</t>
  </si>
  <si>
    <t>中種子町</t>
  </si>
  <si>
    <t>南種子町</t>
  </si>
  <si>
    <t>屋久島町</t>
  </si>
  <si>
    <t>大和村</t>
  </si>
  <si>
    <t>宇検村</t>
  </si>
  <si>
    <t>瀬戸内町</t>
  </si>
  <si>
    <t>龍郷町</t>
  </si>
  <si>
    <t>喜界町</t>
  </si>
  <si>
    <t>徳之島町</t>
  </si>
  <si>
    <t>天城町</t>
  </si>
  <si>
    <t>伊仙町</t>
  </si>
  <si>
    <t>和泊町</t>
  </si>
  <si>
    <t>知名町</t>
  </si>
  <si>
    <t>与論町</t>
  </si>
  <si>
    <t>沖縄県</t>
    <rPh sb="0" eb="2">
      <t>オキナワ</t>
    </rPh>
    <rPh sb="2" eb="3">
      <t>ケン</t>
    </rPh>
    <phoneticPr fontId="20"/>
  </si>
  <si>
    <t>那覇市</t>
  </si>
  <si>
    <t>宜野湾市</t>
  </si>
  <si>
    <t>石垣市</t>
  </si>
  <si>
    <t>浦添市</t>
  </si>
  <si>
    <t>名護市</t>
  </si>
  <si>
    <t>糸満市</t>
  </si>
  <si>
    <t>沖縄市</t>
  </si>
  <si>
    <t>豊見城市</t>
  </si>
  <si>
    <t>うるま市</t>
  </si>
  <si>
    <t>宮古島市</t>
  </si>
  <si>
    <t>南城市</t>
  </si>
  <si>
    <t>国頭村</t>
  </si>
  <si>
    <t>大宜味村</t>
  </si>
  <si>
    <t>東村</t>
  </si>
  <si>
    <t>今帰仁村</t>
  </si>
  <si>
    <t>本部町</t>
  </si>
  <si>
    <t>恩納村</t>
  </si>
  <si>
    <t>宜野座村</t>
  </si>
  <si>
    <t>金武町</t>
  </si>
  <si>
    <t>伊江村</t>
  </si>
  <si>
    <t>読谷村</t>
  </si>
  <si>
    <t>嘉手納町</t>
  </si>
  <si>
    <t>北谷町</t>
  </si>
  <si>
    <t>北中城村</t>
  </si>
  <si>
    <t>中城村</t>
  </si>
  <si>
    <t>西原町</t>
  </si>
  <si>
    <t>与那原町</t>
  </si>
  <si>
    <t>南風原町</t>
  </si>
  <si>
    <t>渡嘉敷村</t>
  </si>
  <si>
    <t>座間味村</t>
  </si>
  <si>
    <t>粟国村</t>
  </si>
  <si>
    <t>渡名喜村</t>
  </si>
  <si>
    <t>南大東村</t>
  </si>
  <si>
    <t>北大東村</t>
  </si>
  <si>
    <t>伊平屋村</t>
  </si>
  <si>
    <t>伊是名村</t>
  </si>
  <si>
    <t>久米島町</t>
  </si>
  <si>
    <t>八重瀬町</t>
  </si>
  <si>
    <t>多良間村</t>
  </si>
  <si>
    <t>竹富町</t>
  </si>
  <si>
    <t>与那国町</t>
  </si>
  <si>
    <t>指定都市・中核市</t>
    <rPh sb="0" eb="2">
      <t>シテイ</t>
    </rPh>
    <rPh sb="2" eb="4">
      <t>トシ</t>
    </rPh>
    <rPh sb="5" eb="8">
      <t>チュウカクシ</t>
    </rPh>
    <phoneticPr fontId="20"/>
  </si>
  <si>
    <t>札幌市</t>
    <rPh sb="0" eb="3">
      <t>サッポロシ</t>
    </rPh>
    <phoneticPr fontId="22"/>
  </si>
  <si>
    <t>仙台市</t>
    <rPh sb="0" eb="3">
      <t>センダイシ</t>
    </rPh>
    <phoneticPr fontId="22"/>
  </si>
  <si>
    <t>さいたま市</t>
    <rPh sb="4" eb="5">
      <t>シ</t>
    </rPh>
    <phoneticPr fontId="22"/>
  </si>
  <si>
    <t>千葉市</t>
    <rPh sb="0" eb="3">
      <t>チバシ</t>
    </rPh>
    <phoneticPr fontId="22"/>
  </si>
  <si>
    <t>横浜市</t>
    <rPh sb="0" eb="3">
      <t>ヨコハマシ</t>
    </rPh>
    <phoneticPr fontId="22"/>
  </si>
  <si>
    <t>川崎市</t>
    <rPh sb="0" eb="3">
      <t>カワサキシ</t>
    </rPh>
    <phoneticPr fontId="22"/>
  </si>
  <si>
    <t>相模原市</t>
    <rPh sb="0" eb="4">
      <t>サガミハラシ</t>
    </rPh>
    <phoneticPr fontId="22"/>
  </si>
  <si>
    <t>新潟市</t>
    <rPh sb="0" eb="2">
      <t>ニイガタ</t>
    </rPh>
    <rPh sb="2" eb="3">
      <t>シ</t>
    </rPh>
    <phoneticPr fontId="22"/>
  </si>
  <si>
    <t>静岡市</t>
    <rPh sb="0" eb="3">
      <t>シズオカシ</t>
    </rPh>
    <phoneticPr fontId="22"/>
  </si>
  <si>
    <t>浜松市</t>
    <rPh sb="0" eb="3">
      <t>ハママツシ</t>
    </rPh>
    <phoneticPr fontId="22"/>
  </si>
  <si>
    <t>名古屋市</t>
    <rPh sb="0" eb="4">
      <t>ナゴヤシ</t>
    </rPh>
    <phoneticPr fontId="22"/>
  </si>
  <si>
    <t>京都市</t>
    <rPh sb="0" eb="3">
      <t>キョウトシ</t>
    </rPh>
    <phoneticPr fontId="22"/>
  </si>
  <si>
    <t>大阪市</t>
    <rPh sb="0" eb="3">
      <t>オオサカシ</t>
    </rPh>
    <phoneticPr fontId="22"/>
  </si>
  <si>
    <t>堺市</t>
    <rPh sb="0" eb="2">
      <t>サカイシ</t>
    </rPh>
    <phoneticPr fontId="22"/>
  </si>
  <si>
    <t>神戸市</t>
    <rPh sb="0" eb="3">
      <t>コウベシ</t>
    </rPh>
    <phoneticPr fontId="22"/>
  </si>
  <si>
    <t>広島市</t>
    <rPh sb="0" eb="3">
      <t>ヒロシマシ</t>
    </rPh>
    <phoneticPr fontId="22"/>
  </si>
  <si>
    <t>北九州市</t>
    <rPh sb="0" eb="4">
      <t>キタキュウシュウシ</t>
    </rPh>
    <phoneticPr fontId="22"/>
  </si>
  <si>
    <t>熊本市</t>
    <rPh sb="0" eb="3">
      <t>クマモトシ</t>
    </rPh>
    <phoneticPr fontId="22"/>
  </si>
  <si>
    <t>旭川市</t>
    <rPh sb="0" eb="3">
      <t>アサヒカワシ</t>
    </rPh>
    <phoneticPr fontId="22"/>
  </si>
  <si>
    <t>函館市</t>
    <rPh sb="0" eb="3">
      <t>ハコダテシ</t>
    </rPh>
    <phoneticPr fontId="22"/>
  </si>
  <si>
    <t>青森市</t>
    <rPh sb="0" eb="3">
      <t>アオモリシ</t>
    </rPh>
    <phoneticPr fontId="22"/>
  </si>
  <si>
    <t>盛岡市</t>
    <rPh sb="0" eb="3">
      <t>モリオカシ</t>
    </rPh>
    <phoneticPr fontId="22"/>
  </si>
  <si>
    <t>秋田市</t>
    <rPh sb="0" eb="3">
      <t>アキタシ</t>
    </rPh>
    <phoneticPr fontId="22"/>
  </si>
  <si>
    <t>郡山市</t>
    <rPh sb="0" eb="3">
      <t>コオリヤマシ</t>
    </rPh>
    <phoneticPr fontId="22"/>
  </si>
  <si>
    <t>いわき市</t>
    <rPh sb="3" eb="4">
      <t>シ</t>
    </rPh>
    <phoneticPr fontId="22"/>
  </si>
  <si>
    <t>宇都宮市</t>
    <rPh sb="0" eb="4">
      <t>ウツノミヤシ</t>
    </rPh>
    <phoneticPr fontId="22"/>
  </si>
  <si>
    <t>前橋市</t>
    <rPh sb="0" eb="2">
      <t>マエバシ</t>
    </rPh>
    <rPh sb="2" eb="3">
      <t>シ</t>
    </rPh>
    <phoneticPr fontId="22"/>
  </si>
  <si>
    <t>川越市</t>
    <rPh sb="0" eb="3">
      <t>カワゴエシ</t>
    </rPh>
    <phoneticPr fontId="22"/>
  </si>
  <si>
    <t>船橋市</t>
    <rPh sb="0" eb="3">
      <t>フナバシシ</t>
    </rPh>
    <phoneticPr fontId="22"/>
  </si>
  <si>
    <t>横須賀市</t>
    <rPh sb="0" eb="4">
      <t>ヨコスカシ</t>
    </rPh>
    <phoneticPr fontId="22"/>
  </si>
  <si>
    <t>長野市</t>
    <rPh sb="0" eb="3">
      <t>ナガノシ</t>
    </rPh>
    <phoneticPr fontId="22"/>
  </si>
  <si>
    <t>豊橋市</t>
    <rPh sb="0" eb="2">
      <t>トヨハシ</t>
    </rPh>
    <rPh sb="2" eb="3">
      <t>シ</t>
    </rPh>
    <phoneticPr fontId="22"/>
  </si>
  <si>
    <t>大津市</t>
    <rPh sb="0" eb="2">
      <t>オオツ</t>
    </rPh>
    <rPh sb="2" eb="3">
      <t>シ</t>
    </rPh>
    <phoneticPr fontId="22"/>
  </si>
  <si>
    <t>高槻市</t>
    <rPh sb="0" eb="3">
      <t>タカツキシ</t>
    </rPh>
    <phoneticPr fontId="22"/>
  </si>
  <si>
    <t>東大阪市</t>
    <rPh sb="0" eb="4">
      <t>ヒガシオオサカシ</t>
    </rPh>
    <phoneticPr fontId="22"/>
  </si>
  <si>
    <t>枚方市</t>
    <rPh sb="0" eb="2">
      <t>ヒラカタ</t>
    </rPh>
    <rPh sb="2" eb="3">
      <t>シ</t>
    </rPh>
    <phoneticPr fontId="22"/>
  </si>
  <si>
    <t>姫路市</t>
    <rPh sb="0" eb="3">
      <t>ヒメジシ</t>
    </rPh>
    <phoneticPr fontId="22"/>
  </si>
  <si>
    <t>尼崎市</t>
    <rPh sb="0" eb="2">
      <t>アマガサキ</t>
    </rPh>
    <rPh sb="2" eb="3">
      <t>シ</t>
    </rPh>
    <phoneticPr fontId="22"/>
  </si>
  <si>
    <t>奈良市</t>
    <rPh sb="0" eb="3">
      <t>ナラシ</t>
    </rPh>
    <phoneticPr fontId="22"/>
  </si>
  <si>
    <t>倉敷市</t>
    <rPh sb="0" eb="3">
      <t>クラシキシ</t>
    </rPh>
    <phoneticPr fontId="22"/>
  </si>
  <si>
    <t>呉市</t>
    <rPh sb="0" eb="1">
      <t>クレ</t>
    </rPh>
    <rPh sb="1" eb="2">
      <t>シ</t>
    </rPh>
    <phoneticPr fontId="22"/>
  </si>
  <si>
    <t>福山市</t>
    <rPh sb="0" eb="3">
      <t>フクヤマシ</t>
    </rPh>
    <phoneticPr fontId="22"/>
  </si>
  <si>
    <t>下関市</t>
    <rPh sb="0" eb="3">
      <t>シモノセキシ</t>
    </rPh>
    <phoneticPr fontId="22"/>
  </si>
  <si>
    <t>高松市</t>
    <rPh sb="0" eb="3">
      <t>タカマツシ</t>
    </rPh>
    <phoneticPr fontId="22"/>
  </si>
  <si>
    <t>松山市</t>
    <rPh sb="0" eb="3">
      <t>マツヤマシ</t>
    </rPh>
    <phoneticPr fontId="22"/>
  </si>
  <si>
    <t>高知市</t>
    <rPh sb="0" eb="3">
      <t>コウチシ</t>
    </rPh>
    <phoneticPr fontId="22"/>
  </si>
  <si>
    <t>長崎市</t>
    <rPh sb="0" eb="3">
      <t>ナガサキシ</t>
    </rPh>
    <phoneticPr fontId="22"/>
  </si>
  <si>
    <t>佐世保市</t>
    <rPh sb="0" eb="3">
      <t>サセボ</t>
    </rPh>
    <rPh sb="3" eb="4">
      <t>シ</t>
    </rPh>
    <phoneticPr fontId="22"/>
  </si>
  <si>
    <t>大分市</t>
    <rPh sb="0" eb="3">
      <t>オオイタシ</t>
    </rPh>
    <phoneticPr fontId="22"/>
  </si>
  <si>
    <t>宮崎市</t>
    <rPh sb="0" eb="3">
      <t>ミヤザキシ</t>
    </rPh>
    <phoneticPr fontId="22"/>
  </si>
  <si>
    <t>鹿児島市</t>
    <rPh sb="0" eb="4">
      <t>カゴシマシ</t>
    </rPh>
    <phoneticPr fontId="22"/>
  </si>
  <si>
    <t>那覇市</t>
    <rPh sb="0" eb="3">
      <t>ナハシ</t>
    </rPh>
    <phoneticPr fontId="22"/>
  </si>
  <si>
    <t>八戸市</t>
    <rPh sb="0" eb="3">
      <t>ハチノヘシ</t>
    </rPh>
    <phoneticPr fontId="22"/>
  </si>
  <si>
    <t>Source.Name</t>
  </si>
  <si>
    <t>列1</t>
  </si>
  <si>
    <t>Column1</t>
  </si>
  <si>
    <t>Column2</t>
  </si>
  <si>
    <t>Column3</t>
  </si>
  <si>
    <t>Column4</t>
  </si>
  <si>
    <t>Column5</t>
  </si>
  <si>
    <t>Column6</t>
  </si>
  <si>
    <t>Column7</t>
  </si>
  <si>
    <t>Column8</t>
  </si>
  <si>
    <t>Column9</t>
  </si>
  <si>
    <t>Column10</t>
  </si>
  <si>
    <t>Column11</t>
  </si>
  <si>
    <t>Column12</t>
  </si>
  <si>
    <t>Column13</t>
  </si>
  <si>
    <t>Column14</t>
  </si>
  <si>
    <t>Column15</t>
  </si>
  <si>
    <t>Column16</t>
  </si>
  <si>
    <t>Column17</t>
  </si>
  <si>
    <t>Column18</t>
  </si>
  <si>
    <t>Column19</t>
  </si>
  <si>
    <t>Column20</t>
  </si>
  <si>
    <t>Column21</t>
  </si>
  <si>
    <t>Column22</t>
  </si>
  <si>
    <t>Column23</t>
  </si>
  <si>
    <t>Column24</t>
  </si>
  <si>
    <t>Column25</t>
  </si>
  <si>
    <t>Column26</t>
  </si>
  <si>
    <t>Column27</t>
  </si>
  <si>
    <t>Column28</t>
  </si>
  <si>
    <t>Column29</t>
  </si>
  <si>
    <t>Column30</t>
  </si>
  <si>
    <t>Column31</t>
  </si>
  <si>
    <t>Column32</t>
  </si>
  <si>
    <t>Column33</t>
  </si>
  <si>
    <t>Column34</t>
  </si>
  <si>
    <t>Column35</t>
  </si>
  <si>
    <t>Column36</t>
  </si>
  <si>
    <t>Column37</t>
  </si>
  <si>
    <t>Column38</t>
  </si>
  <si>
    <t>Column39</t>
  </si>
  <si>
    <t>Column40</t>
  </si>
  <si>
    <t>Column41</t>
  </si>
  <si>
    <t>Column42</t>
  </si>
  <si>
    <t>Column43</t>
  </si>
  <si>
    <t>Column44</t>
  </si>
  <si>
    <t>Column45</t>
  </si>
  <si>
    <t>（01-北海道）第1次協議一覧（ハード）原本（R4.2改訂版）.xlsx</t>
  </si>
  <si>
    <t>北海道-</t>
  </si>
  <si>
    <t>北海道中央児童相談所</t>
  </si>
  <si>
    <t>17/30</t>
  </si>
  <si>
    <t>北海道函館児童相談所</t>
  </si>
  <si>
    <t>42/50</t>
  </si>
  <si>
    <t>北海道北見児童相談所</t>
  </si>
  <si>
    <t>増改築</t>
  </si>
  <si>
    <t>31/50</t>
  </si>
  <si>
    <t>北海道-石狩市</t>
  </si>
  <si>
    <t>ふれあいの杜子ども館</t>
  </si>
  <si>
    <t>北海道-岩内町</t>
  </si>
  <si>
    <t>(仮)岩内町地域子育て支援センター</t>
  </si>
  <si>
    <t>(仮)岩内町地域子育て支援センター内</t>
  </si>
  <si>
    <t>北海道-仁木町</t>
  </si>
  <si>
    <t>（仮称）仁木町子育て支援拠点施設</t>
  </si>
  <si>
    <t>北海道-枝幸町</t>
  </si>
  <si>
    <t>枝幸地域子育て支援センター</t>
  </si>
  <si>
    <t>Ｒ４当初</t>
  </si>
  <si>
    <t>北海道-猿払村</t>
  </si>
  <si>
    <t>（仮）猿払村立鬼志別児童館</t>
  </si>
  <si>
    <t>47/50</t>
  </si>
  <si>
    <t>北海道-北広島市</t>
  </si>
  <si>
    <t>地域小規模児童養護施設（仮称）</t>
  </si>
  <si>
    <t>社会福祉法人北光社ふくじゅ園</t>
  </si>
  <si>
    <t>北海道-遠軽町</t>
  </si>
  <si>
    <t>北光学園</t>
  </si>
  <si>
    <t>社会福祉法人北光福祉会</t>
  </si>
  <si>
    <t>（01_北海道札幌市）第１次協議一覧_s.xlsx</t>
  </si>
  <si>
    <t>北海道-札幌市</t>
  </si>
  <si>
    <t>もいわ荘</t>
  </si>
  <si>
    <t>札幌もいわ会</t>
  </si>
  <si>
    <t>札幌南藻園</t>
  </si>
  <si>
    <t>公財）鉄道弘済会</t>
  </si>
  <si>
    <t>3か年</t>
  </si>
  <si>
    <t>（仮称）札幌南藻園</t>
  </si>
  <si>
    <t>興正チャイルドホーム</t>
  </si>
  <si>
    <t>社福）常徳会</t>
  </si>
  <si>
    <t>（02-青森県）第1次協議一覧（ハード）原本（R4.2改訂版）.xlsx</t>
  </si>
  <si>
    <t>青森県-</t>
  </si>
  <si>
    <t>幸樹園</t>
  </si>
  <si>
    <t>社会福祉法人厚生会</t>
  </si>
  <si>
    <t>（03-岩手県）（市町村分）第１次協議一覧（ハード）原本（R4.2改訂版）.xlsx</t>
  </si>
  <si>
    <t>岩手県-大船渡市</t>
  </si>
  <si>
    <t>いかわこども園地域子育て支援センター「おひさま広場」</t>
  </si>
  <si>
    <t>社会福祉法人猪川愛児会</t>
  </si>
  <si>
    <t>（03-岩手県）（県担当分）第１次協議一覧（ハード）原本（R4.2改訂版）.xlsx</t>
  </si>
  <si>
    <t>岩手県-</t>
  </si>
  <si>
    <t>宮古児童相談所</t>
  </si>
  <si>
    <t>（03_岩手県盛岡市）第１次協議一覧（ハード）原本（R4.2改訂版）.xlsx</t>
  </si>
  <si>
    <t>岩手県-盛岡市</t>
  </si>
  <si>
    <t>向中野児童センター</t>
  </si>
  <si>
    <t>（04-宮城県）第１次協議一覧（ハード）.xlsx</t>
  </si>
  <si>
    <t>宮城県-岩沼市</t>
  </si>
  <si>
    <t>（仮称）岩沼市西子育て支援センター</t>
  </si>
  <si>
    <t>0</t>
  </si>
  <si>
    <t>当初</t>
  </si>
  <si>
    <t>（04_宮城県-仙台市）第1次協議一覧（ハード）原本（R4.2改訂版）_s.xlsx</t>
  </si>
  <si>
    <t>宮城県-仙台市</t>
  </si>
  <si>
    <t>仙台市東六番丁児童館</t>
  </si>
  <si>
    <t>端数切捨て</t>
  </si>
  <si>
    <t>仙台市沖野児童館</t>
  </si>
  <si>
    <t>仙台市住吉台児童センター</t>
  </si>
  <si>
    <t>丘の家乳幼児ホーム</t>
  </si>
  <si>
    <t>（福）仙台キリスト教育児院</t>
  </si>
  <si>
    <t>改築（民老）</t>
  </si>
  <si>
    <t>仙台市児童相談所一時保護所</t>
  </si>
  <si>
    <t>仙台市児童相談所一時保護所（増築棟）</t>
  </si>
  <si>
    <t>（06-山形県）第１次協議一覧（ハード）原本（R4.2改訂版）.xlsx</t>
  </si>
  <si>
    <t>山形県-</t>
  </si>
  <si>
    <t>山形県立朝日学園</t>
  </si>
  <si>
    <t>寮改築及び解体工事（R3,R4）</t>
  </si>
  <si>
    <t>令和４年度当初予算</t>
  </si>
  <si>
    <t>本館改築及び解体工事（R4.R5）</t>
  </si>
  <si>
    <t>（07-福島県）第１次協議一覧（ハード）（R4.2改訂版）.xlsx</t>
  </si>
  <si>
    <t>福島県-</t>
  </si>
  <si>
    <t>県中児童相談所</t>
  </si>
  <si>
    <t>児童養護施設　青葉学園</t>
  </si>
  <si>
    <t>社会福祉法人　青葉学園</t>
  </si>
  <si>
    <t>内部調整中のため、提出が遅れます。
2月18日以降に提出予定です。</t>
  </si>
  <si>
    <t>児童養護施設　白河学園</t>
  </si>
  <si>
    <t>社会福祉法人　白河学園</t>
  </si>
  <si>
    <t>（08_茨城県）第1次協議一覧（ハード）.xlsx</t>
  </si>
  <si>
    <t>茨城県-古河市</t>
  </si>
  <si>
    <t>もろかわ認定こども園支援センター</t>
  </si>
  <si>
    <t>茨城県-取手市</t>
  </si>
  <si>
    <t>白山地域子育て支援センター</t>
  </si>
  <si>
    <t>白山保育所一時保育室</t>
  </si>
  <si>
    <t>（10-群馬県）第１次協議一覧（ハード）原本（R4.2改訂版）.xlsx</t>
  </si>
  <si>
    <t>群馬県-</t>
  </si>
  <si>
    <t>桐育乳児園</t>
  </si>
  <si>
    <t>（福）紫苑会</t>
  </si>
  <si>
    <t>青い鳥ぐんま</t>
  </si>
  <si>
    <t>（社福）希望の家</t>
  </si>
  <si>
    <t>（11-埼玉県）第１次協議一覧（R4.2改訂版）.xlsx</t>
  </si>
  <si>
    <t>埼玉県-春日部市</t>
  </si>
  <si>
    <t>（仮称）おやこの森</t>
  </si>
  <si>
    <t>学校法人庄和森田学園</t>
  </si>
  <si>
    <t>令和４年６月より着工、令和５年４月開所予定</t>
  </si>
  <si>
    <t>春日部第２児童センター</t>
  </si>
  <si>
    <t>13/30</t>
  </si>
  <si>
    <t>埼玉県-草加市</t>
  </si>
  <si>
    <t>住吉児童館</t>
  </si>
  <si>
    <t>埼玉県-三郷市</t>
  </si>
  <si>
    <t>三郷市立北児童館</t>
  </si>
  <si>
    <t>埼玉県-</t>
  </si>
  <si>
    <t>熊谷児童相談所一時保護所</t>
  </si>
  <si>
    <t>雀幸園</t>
  </si>
  <si>
    <t>（福）雀幸園</t>
  </si>
  <si>
    <t>上里学園</t>
  </si>
  <si>
    <t>（12-千葉県）第1次協議一覧（ハード）原本（R4.2改訂版）.xlsx</t>
  </si>
  <si>
    <t>千葉県-</t>
  </si>
  <si>
    <t>（12_千葉県千葉市）第１次協議一覧（ハード）.xlsx</t>
  </si>
  <si>
    <t>千葉県-千葉市</t>
  </si>
  <si>
    <t>房総双葉学園</t>
  </si>
  <si>
    <t>（福）房総双葉学園</t>
  </si>
  <si>
    <t>（12_千葉県）第１次協議一覧（ハード）原本（R4.2改訂版）.xlsx</t>
  </si>
  <si>
    <t>千葉県-野田市</t>
  </si>
  <si>
    <t>（仮称）野田市立清水子ども館</t>
  </si>
  <si>
    <t>千葉県野田市</t>
  </si>
  <si>
    <t>千葉県-流山市</t>
  </si>
  <si>
    <t>（仮）南流山地域図書館・児童センター</t>
  </si>
  <si>
    <t>千葉県-船橋市</t>
  </si>
  <si>
    <t>船橋市高根台児童ホーム</t>
  </si>
  <si>
    <t>船橋市西船児童ホーム</t>
  </si>
  <si>
    <t>船橋市宮本児童ホーム</t>
  </si>
  <si>
    <t>（13 _ 640-東京都港区）第一次協議一覧（ハード）原本（R4.2改訂版）.xlsx</t>
  </si>
  <si>
    <t>東京都-港区</t>
  </si>
  <si>
    <t>慶福育児会麻布乳児院</t>
  </si>
  <si>
    <t>社会福祉法人恩賜財団慶福育児会</t>
  </si>
  <si>
    <t>台場児童館</t>
  </si>
  <si>
    <t>（13-東京都世田谷区）第１次協議一覧（ハード）（R4.2改訂版）.xlsx</t>
  </si>
  <si>
    <t>東京都-世田谷区</t>
  </si>
  <si>
    <t>玉川地域拠点保育園内「おでかけひろば」</t>
  </si>
  <si>
    <t>ナオミホーム</t>
  </si>
  <si>
    <t>社会福祉法人ナオミの会</t>
  </si>
  <si>
    <t>母子生活支援施設かわだ</t>
  </si>
  <si>
    <t>社会福祉法人河田母子厚生会</t>
  </si>
  <si>
    <t>（13-東京都品川区）第１次協議一覧（ハード）原本（R4.2改訂版）.xlsx</t>
  </si>
  <si>
    <t>東京都-品川区</t>
  </si>
  <si>
    <t>東大井児童センター</t>
  </si>
  <si>
    <t>東京都品川区</t>
  </si>
  <si>
    <t>国土強靱化地域計画はＲ4年度決定予定。</t>
  </si>
  <si>
    <t>一本橋児童センター</t>
  </si>
  <si>
    <t>国土強靱化地域計画はＲ5年度決定予定。</t>
  </si>
  <si>
    <t>（仮称）品川区立児童相談所</t>
  </si>
  <si>
    <t>（13-東京都文京区）第1次協議一覧（ハード）原本（R4.2改訂版）.xlsx</t>
  </si>
  <si>
    <t>東京都-文京区</t>
  </si>
  <si>
    <t>（仮称）文京区児童相談所</t>
  </si>
  <si>
    <t>71.3</t>
  </si>
  <si>
    <t>（13-東京都目黒区）第１次協議一覧（ハード）.xlsx</t>
  </si>
  <si>
    <t>東京都-目黒区</t>
  </si>
  <si>
    <t>目黒区東が丘一丁目児童福祉施設（仮称）</t>
  </si>
  <si>
    <t>目黒区碑文谷二丁目児童福祉施設（仮称）</t>
  </si>
  <si>
    <t>（13-東京都荒川区）第１次協議一覧（ハード）原本（R4.2改訂版）.xlsx</t>
  </si>
  <si>
    <t>東京都-荒川区</t>
  </si>
  <si>
    <t>（仮称）荒川八丁目児童養護施設</t>
  </si>
  <si>
    <t>（福）友興会</t>
  </si>
  <si>
    <t>汐入ふれあい館</t>
  </si>
  <si>
    <t>東京都荒川区</t>
  </si>
  <si>
    <t>（13-東京都葛飾区）第1次協議一覧（ハード）原本（R4.2改訂版）.xlsx</t>
  </si>
  <si>
    <t>東京都-葛飾区</t>
  </si>
  <si>
    <t>（仮称）子ども未来プラザ東四つ木</t>
  </si>
  <si>
    <t>葛飾区児童相談所・一時保護所</t>
  </si>
  <si>
    <t>（13-東京都足立区）第1次協議一覧（ハード）原本（R4.2改訂版）.xlsx</t>
  </si>
  <si>
    <t>東京都-足立区</t>
  </si>
  <si>
    <t>（仮称）西新井センター</t>
  </si>
  <si>
    <t>（13-東京都）第1次協議一覧（ハード）東京都日野市.xlsx</t>
  </si>
  <si>
    <t>東京都-日野市</t>
  </si>
  <si>
    <t>（仮称）子ども包括支援センター</t>
  </si>
  <si>
    <t>特定型利用者支援</t>
  </si>
  <si>
    <t>母子保健型利用者支援</t>
  </si>
  <si>
    <t>（13_東京都調布市）第１次協議一覧（ハード）（R4.2改訂版）.xlsx</t>
  </si>
  <si>
    <t>東京都-調布市</t>
  </si>
  <si>
    <t>調布市立東部児童館</t>
  </si>
  <si>
    <t>東京都調布市</t>
  </si>
  <si>
    <t>藤川様に予めお電話で相談をしておりますが，提出期日までに民間見積書面の用意が間に合わないため，用意でき次第至急送付いたします。</t>
  </si>
  <si>
    <t>調布市立富士見児童館</t>
  </si>
  <si>
    <t>（13_東京都）第１次協議一覧（ハード）原本（R4.2改訂版）.xlsx</t>
  </si>
  <si>
    <t>東京都-</t>
  </si>
  <si>
    <t>松風荘（グループホーム）</t>
  </si>
  <si>
    <t>(福)共生会</t>
  </si>
  <si>
    <t>聖友学園</t>
  </si>
  <si>
    <t>(福)聖友ホーム</t>
  </si>
  <si>
    <t>35</t>
  </si>
  <si>
    <t>聖友乳児院</t>
  </si>
  <si>
    <t>杉並学園</t>
  </si>
  <si>
    <t>（福）光明会</t>
  </si>
  <si>
    <t>錦華学院</t>
  </si>
  <si>
    <t>（福）錦華学院</t>
  </si>
  <si>
    <t>赤十字子供の家</t>
  </si>
  <si>
    <t>日本赤十字社</t>
  </si>
  <si>
    <t>双葉園（グループホーム　高嶋の家）</t>
  </si>
  <si>
    <t>（福）恩賜財団東京都同胞援護会</t>
  </si>
  <si>
    <t>至誠大地の家</t>
  </si>
  <si>
    <t>（福）至誠学舎立川</t>
  </si>
  <si>
    <t>聖ヨゼフホーム</t>
  </si>
  <si>
    <t>（福）セント・ジョセフ会</t>
  </si>
  <si>
    <t>東京都立萩山実務学校</t>
  </si>
  <si>
    <t>足立児童相談所</t>
  </si>
  <si>
    <t>立川児童相談所</t>
  </si>
  <si>
    <t>52</t>
  </si>
  <si>
    <t>（13東京都町田市）第１次協議一覧（ハード）原本（R4.2改訂版）.xlsx</t>
  </si>
  <si>
    <t>東京都-町田市</t>
  </si>
  <si>
    <t>小山田子どもクラブ</t>
  </si>
  <si>
    <t>（14-神奈川県川崎市）第1次協議一覧（ハード）原本（R4.2改訂版）.xlsx</t>
  </si>
  <si>
    <t>神奈川県-川崎市</t>
  </si>
  <si>
    <t>川崎市こども家庭センター</t>
  </si>
  <si>
    <t>野川こども文化センター</t>
  </si>
  <si>
    <t>（14-神奈川県）第１次協議一覧（ハード）原本（R4.2改訂版）.xlsx</t>
  </si>
  <si>
    <t>神奈川県-</t>
  </si>
  <si>
    <t>聖園ベビーホーム</t>
  </si>
  <si>
    <t>社会福祉法人　みその</t>
  </si>
  <si>
    <t>心泉学園</t>
  </si>
  <si>
    <t>社会福祉法人　心泉学園</t>
  </si>
  <si>
    <t>（14ｰ神奈川県横浜市）第１次協議一覧（ハード）原本.xlsx</t>
  </si>
  <si>
    <t>神奈川県-横浜市</t>
  </si>
  <si>
    <t>横浜市南部児童相談所一時保護施設</t>
  </si>
  <si>
    <t>高風子供園</t>
  </si>
  <si>
    <t>社会福祉法人　白峰会</t>
  </si>
  <si>
    <t>（15-新潟県）第１次協議一覧（ハード）.xlsx</t>
  </si>
  <si>
    <t>新潟県-</t>
  </si>
  <si>
    <t>上越児童相談所</t>
  </si>
  <si>
    <t>新潟県-新発田市</t>
  </si>
  <si>
    <t>(仮称)こども運動広場</t>
  </si>
  <si>
    <t>施設内の壁材に市内又は県内産の木材を活用</t>
  </si>
  <si>
    <t>新潟県-上越市</t>
  </si>
  <si>
    <t>若竹寮</t>
  </si>
  <si>
    <t>新潟県-湯沢町</t>
  </si>
  <si>
    <t>児童クラブ・子育て支援センター</t>
  </si>
  <si>
    <t>（16-富山県富山市）第1次協議一覧（ハード）原本（R4.2改訂版）.xlsx</t>
  </si>
  <si>
    <t>富山県-富山市</t>
  </si>
  <si>
    <t>富山市立水橋児童館</t>
  </si>
  <si>
    <t>（19-山梨県）第1次協議一覧（ハード）原本（R4.2改訂版）_sanitized.xlsx</t>
  </si>
  <si>
    <t>山梨県-甲斐市</t>
  </si>
  <si>
    <t>甲斐市立双葉西児童館</t>
  </si>
  <si>
    <t>19/30</t>
  </si>
  <si>
    <t>（20-長野県）第１次協議一覧（ハード）.xlsx</t>
  </si>
  <si>
    <t>長野県-</t>
  </si>
  <si>
    <t>軽井沢学園</t>
  </si>
  <si>
    <t>（福）法延会</t>
  </si>
  <si>
    <t>214,812
(212,663)</t>
  </si>
  <si>
    <t>27.3
(37.3)</t>
  </si>
  <si>
    <t>107,406
(106,331)</t>
  </si>
  <si>
    <t>松代福祉寮
地域小規模児童養護施設「虹の家Ⅰ」</t>
  </si>
  <si>
    <t>（福）湖会</t>
  </si>
  <si>
    <t>長野県-東御市</t>
  </si>
  <si>
    <t>和児童館</t>
  </si>
  <si>
    <t>14,929
(2985)</t>
  </si>
  <si>
    <t>14,929
(2,985)</t>
  </si>
  <si>
    <t>地方債52,620千円</t>
  </si>
  <si>
    <t>（21-岐阜県）第１次協議一覧（ハード）原本（R4.2改訂版）.xlsx</t>
  </si>
  <si>
    <t>岐阜県-高山市</t>
  </si>
  <si>
    <t>高山市城山児童センター</t>
  </si>
  <si>
    <t>高山市山王児童センター</t>
  </si>
  <si>
    <t>高山市ふれあい児童館</t>
  </si>
  <si>
    <t>岐阜県-瑞浪市</t>
  </si>
  <si>
    <t>陶児童館</t>
  </si>
  <si>
    <t>岐阜県-坂祝町</t>
  </si>
  <si>
    <t>坂祝町子育て支援拠点施設（仮）</t>
  </si>
  <si>
    <t>清和寮</t>
  </si>
  <si>
    <t>（福）飛騨慈光会</t>
  </si>
  <si>
    <t>2020年度～2021年度 建設（2022年3月竣工）
2022年度    　　        解体撤去</t>
  </si>
  <si>
    <t>（22-静岡市）第１次協議一覧（ハード）原本（R4.2改訂版）.xlsx</t>
  </si>
  <si>
    <t>静岡県-静岡市</t>
  </si>
  <si>
    <t>(仮称)shizuokahoe なごみ</t>
  </si>
  <si>
    <t>社会福祉法人　静岡ホーム</t>
  </si>
  <si>
    <t>（22-静岡県）第1次協議一覧（ハード）原本（R4.2改訂版）.xlsx</t>
  </si>
  <si>
    <t>静岡県-</t>
  </si>
  <si>
    <t>（仮）そうげんの家</t>
  </si>
  <si>
    <t>社会福祉法人デンマーク牧場福祉会</t>
  </si>
  <si>
    <t>静岡県-御殿場市</t>
  </si>
  <si>
    <t>（仮）すみれらんど</t>
  </si>
  <si>
    <t>（福）すみれ福祉会</t>
  </si>
  <si>
    <t>（仮）高嶺の森の子育て支援センター</t>
  </si>
  <si>
    <t>（福）博友会</t>
  </si>
  <si>
    <t>（23-愛知県一宮市）第１次協議一覧（ハード）原本（R4.2改訂版）.xlsx</t>
  </si>
  <si>
    <t>愛知県-一宮市</t>
  </si>
  <si>
    <t>貴船児童館</t>
  </si>
  <si>
    <t>大和児童館</t>
  </si>
  <si>
    <t>大志児童館</t>
  </si>
  <si>
    <t>（23-愛知県名古屋市)第1次協議一覧(ハード).xlsx</t>
  </si>
  <si>
    <t>愛知県-名古屋市</t>
  </si>
  <si>
    <t>名古屋市西児童館</t>
  </si>
  <si>
    <t>名古屋市とだがわこどもランド</t>
  </si>
  <si>
    <t>（23-愛知県）第１次協議一覧（ハード）原本（R4.2改訂版） .xlsx</t>
  </si>
  <si>
    <t>愛知県-</t>
  </si>
  <si>
    <t>若竹荘</t>
  </si>
  <si>
    <t>（福）若竹荘</t>
  </si>
  <si>
    <t>令和３年度国庫交付決定額：26,774千円
令和４年度国庫協議額　　　：82,155千円
国庫計　　　　　　　　　　　　　：108,929千円</t>
  </si>
  <si>
    <t>令和３年度当初
令和４年度当初</t>
  </si>
  <si>
    <t>愛厚ならわ学園</t>
  </si>
  <si>
    <t>（福）愛知県厚生事業団</t>
  </si>
  <si>
    <t>令和４年度当初</t>
  </si>
  <si>
    <t>豊橋ひかり乳児院</t>
  </si>
  <si>
    <t>（福）豊橋市福祉事業会</t>
  </si>
  <si>
    <t>風の色</t>
  </si>
  <si>
    <t>（福）相和福祉会</t>
  </si>
  <si>
    <t>30
(予定18)</t>
  </si>
  <si>
    <t>令和３年度（令和２年度からの繰越分）次世代育成支援対策施設整備交付金を活用し、分園を整備中(Ｒ３：単年度)
令和４年４月１日に、本体定員の一部(12人)を分園に移す予定のため、令和４年４月１日時点の本体定員は18名となる予定です。</t>
  </si>
  <si>
    <t>婦人相談所一時保護施設</t>
  </si>
  <si>
    <t>愛知県女性相談センター一時保護所</t>
  </si>
  <si>
    <t>民間業者見積２社については、追って提出します。</t>
  </si>
  <si>
    <t>愛知県-春日井市</t>
  </si>
  <si>
    <t>交通児童遊園</t>
  </si>
  <si>
    <t>愛知県-扶桑町</t>
  </si>
  <si>
    <t>(仮称）扶桑町多機能児童館</t>
  </si>
  <si>
    <t>(仮称）扶桑町多機能児童館内子育て支援センター</t>
  </si>
  <si>
    <t>愛知県-大治町</t>
  </si>
  <si>
    <t>(仮）大治町北部子育て支援センター</t>
  </si>
  <si>
    <t>（24-三重県）第１次協議一覧（ハード）原本（R4.2改訂版）.xlsx</t>
  </si>
  <si>
    <t>三重県-鈴鹿市</t>
  </si>
  <si>
    <t>子育て支援センターりんりん</t>
  </si>
  <si>
    <t>（25-滋賀県）第１次協議一覧（ハード）原本（R4.2改訂版）.xlsx</t>
  </si>
  <si>
    <t>滋賀県-</t>
  </si>
  <si>
    <t>守山学園</t>
  </si>
  <si>
    <t>社会福祉法人ひかり会</t>
  </si>
  <si>
    <t>（26-京都府京都市）第一次協議一覧（ハード）原本（R4.2改訂版）.xlsx</t>
  </si>
  <si>
    <t>京都府-京都市</t>
  </si>
  <si>
    <t>京都市百々児童館</t>
  </si>
  <si>
    <t>京都市児童相談所一時保護所</t>
  </si>
  <si>
    <t>（26ｰ京都府）第１次協議一覧（ハード）原本（R4.2改訂版）.xlsx</t>
  </si>
  <si>
    <t>京都府-亀岡市</t>
  </si>
  <si>
    <t>亀岡市東部児童館</t>
  </si>
  <si>
    <t>（27-大阪府摂津市）第１次協議一覧（ハード）原本（R4.2改訂版）.xlsx</t>
  </si>
  <si>
    <t>摂津市-</t>
  </si>
  <si>
    <t>摂津市立第1児童センター</t>
  </si>
  <si>
    <t>（27-大阪府東大阪市）第１次協議一覧（ハード）原本（R4.2改訂版）.xlsx</t>
  </si>
  <si>
    <t>大阪府-東大阪市</t>
  </si>
  <si>
    <t>（仮）東大阪市立石切子育て支援センター</t>
  </si>
  <si>
    <t>（27-大阪府）第1次協議一覧（ハード）原本（R4.2改訂版）.xlsx</t>
  </si>
  <si>
    <t>大阪府-</t>
  </si>
  <si>
    <t>大阪府立子どもライフサポートセンター</t>
  </si>
  <si>
    <t>17968</t>
  </si>
  <si>
    <t>大阪乳児院</t>
  </si>
  <si>
    <t>社会福祉法人恩賜財団済生会支部大阪府済生会</t>
  </si>
  <si>
    <t>4か年</t>
  </si>
  <si>
    <t>（27大阪市）第１次協議一覧.xlsx</t>
  </si>
  <si>
    <t>大阪府-大阪市</t>
  </si>
  <si>
    <t>（仮称）第二博愛社</t>
  </si>
  <si>
    <t>（福）博愛社</t>
  </si>
  <si>
    <t>大阪市立児童院</t>
  </si>
  <si>
    <t>大阪市立阿武山学園</t>
  </si>
  <si>
    <t>（28-兵庫県）第一次協議一覧（ハード）原本（R4.2改訂版）.xlsx</t>
  </si>
  <si>
    <t>宝塚市</t>
  </si>
  <si>
    <t>兵庫県-宝塚市</t>
  </si>
  <si>
    <t>宝塚市子ども家庭総合支援拠点</t>
  </si>
  <si>
    <t>兵庫県-淡路市</t>
  </si>
  <si>
    <t>一宮子育て学習センター</t>
  </si>
  <si>
    <t>軒下の柱、門扉の塗装・補修を行い、網戸の張り替え、カーテンの取り付け、配線の修繕、多目的トイレの設置、トイレ内の整備を行う。</t>
  </si>
  <si>
    <t>兵庫県-小野市</t>
  </si>
  <si>
    <t>兵庫県小野市</t>
  </si>
  <si>
    <t>（30-和歌山県）修正）第１次協議一覧（ハード）原本（R4.2改訂版）.xlsx</t>
  </si>
  <si>
    <t>和歌山県-</t>
  </si>
  <si>
    <t>子ども・女性・障害者相談センター</t>
  </si>
  <si>
    <t>（31-鳥取県）第１次協議一覧（ハード）原本（R4.2改訂版）.xlsx</t>
  </si>
  <si>
    <t>鳥取県-</t>
  </si>
  <si>
    <t>青谷こども学園</t>
  </si>
  <si>
    <t>（福）青谷福祉会</t>
  </si>
  <si>
    <t>2021年度着工に伴う仮住まいへの移転時に整備に伴う定員変更（35名⇒32名)を実施済み</t>
  </si>
  <si>
    <t>（32-島根県）第１次協議一覧（ハード）原本（R4.2改訂版）.xlsx</t>
  </si>
  <si>
    <t>島根県-</t>
  </si>
  <si>
    <t>島根県立わかたけ学園</t>
  </si>
  <si>
    <t>（34-広島市）第1次協議一覧（ハード）原本（R4.2改訂版）.xlsx</t>
  </si>
  <si>
    <t>広島県-広島市</t>
  </si>
  <si>
    <t>竹屋児童館</t>
  </si>
  <si>
    <t>児童厚生施設のため定員なし</t>
  </si>
  <si>
    <t>（34-広島県）第1次協議一覧（ハード）原本（R4.2改訂版）.xlsx</t>
  </si>
  <si>
    <t>広島県-</t>
  </si>
  <si>
    <t>広島県東部こども家庭センター一時保護所</t>
  </si>
  <si>
    <t>広島県立広島学園</t>
  </si>
  <si>
    <t>仁風園</t>
  </si>
  <si>
    <t>社会福祉法人呉同済義会</t>
  </si>
  <si>
    <t>（35-山口県）第１次協議一覧（ハード）原本（R4.2改訂版）.xlsx</t>
  </si>
  <si>
    <t>山口県-</t>
  </si>
  <si>
    <t>山口県児童センター</t>
  </si>
  <si>
    <t>(福)山口県社会福祉事業団</t>
  </si>
  <si>
    <t>下関大平学園</t>
  </si>
  <si>
    <t>（福）下関大平学園</t>
  </si>
  <si>
    <t>山口県-防府市</t>
  </si>
  <si>
    <t>宮市児童館</t>
  </si>
  <si>
    <t>交付金申請額は児童館補助分のみ
都道府県負担額、市町村負担額は工事全体での金額</t>
  </si>
  <si>
    <t>（36-徳島県県）（児童厚生施設）第１次協議一覧（ハード）原本（R4.2改訂版）.xlsx</t>
  </si>
  <si>
    <t>徳島県-徳島市</t>
  </si>
  <si>
    <t>北島田児童館</t>
  </si>
  <si>
    <t>徳島県-鳴門市</t>
  </si>
  <si>
    <t>市場・川崎児童館</t>
  </si>
  <si>
    <t>（36-徳島県）第1次協議一覧（ハード）原本（R4.2改訂版）.xlsx</t>
  </si>
  <si>
    <t>徳島市子育て安心ステーション</t>
  </si>
  <si>
    <t>（36-徳島県）第１次協議一覧（ハード）原本（R4.2改訂版）.xlsx</t>
  </si>
  <si>
    <t>徳島県-徳島県</t>
  </si>
  <si>
    <t>（仮）つだまち櫻館</t>
  </si>
  <si>
    <t>（福）あさがお福祉会</t>
  </si>
  <si>
    <t>母子生活支援施設（定員20世帯）を建築</t>
  </si>
  <si>
    <t>1</t>
  </si>
  <si>
    <t>（37-香川県）（差替後）第１次協議一覧（ハード）.xlsx</t>
  </si>
  <si>
    <t>香川県-</t>
  </si>
  <si>
    <t>若竹学園</t>
  </si>
  <si>
    <t>（福）四恩の里</t>
  </si>
  <si>
    <t>香川県-丸亀市</t>
  </si>
  <si>
    <t>（仮称）彩芽こども園子育て支援センター</t>
  </si>
  <si>
    <t>社会福祉法人彩芽会</t>
  </si>
  <si>
    <t>（37香川県ー高松市）第１次協議一覧（ハード）原本（R4.2改訂版）.xlsx</t>
  </si>
  <si>
    <t>香川県-高松市</t>
  </si>
  <si>
    <t>高松市吉光児童館</t>
  </si>
  <si>
    <t>（42-長崎県）（差替）第１次協議一覧（ハード）原本（R4.2改訂版）.xlsx</t>
  </si>
  <si>
    <t>長崎県-長崎市</t>
  </si>
  <si>
    <t>(仮称)山里地区子育て支援センター</t>
  </si>
  <si>
    <t>緑が丘地区子育て支援センター</t>
  </si>
  <si>
    <t>（43-熊本県 追加）第一次協議一覧（ハード）原本（R4.2改訂版）.xlsx</t>
  </si>
  <si>
    <t>熊本県-</t>
  </si>
  <si>
    <t>児童家庭支援センターふわり</t>
  </si>
  <si>
    <t>社会福祉法人やまなみ会</t>
  </si>
  <si>
    <t>－</t>
  </si>
  <si>
    <t>（43-熊本県）第1次協議一覧（ハード）原本（R4.2改訂版）.xlsx</t>
  </si>
  <si>
    <t>熊本県-玉名市</t>
  </si>
  <si>
    <t>森のひろばログさんち</t>
  </si>
  <si>
    <t>（福）せるふねっと21</t>
  </si>
  <si>
    <t>地域子育て支援拠点事業を併設しており、設備はすべて共用のため、本体工事費を6：4で案分。</t>
  </si>
  <si>
    <t>利用者支援事業所を併設しており、設備はすべて共用のため、本体工事費を4：6で案分</t>
  </si>
  <si>
    <t>熊本県-菊池市</t>
  </si>
  <si>
    <t>菊池市児童センター</t>
  </si>
  <si>
    <t>18／30</t>
  </si>
  <si>
    <t>一般財源（2,154千円)、地方債(8,200千円)</t>
  </si>
  <si>
    <t>（44-大分県）第１次協議一覧（ハード）原本（R4.2改訂版）.xlsx</t>
  </si>
  <si>
    <t>大分県-</t>
  </si>
  <si>
    <t>二豊学園</t>
  </si>
  <si>
    <t>大分県-大分市</t>
  </si>
  <si>
    <t>旭町児童館</t>
  </si>
  <si>
    <t>大分県-豊後大野市</t>
  </si>
  <si>
    <t>いぬかい子育て支援センターゆうゆうキッズ</t>
  </si>
  <si>
    <t>社会福祉法人萌葱の郷</t>
  </si>
  <si>
    <t>（45_宮崎県）第一次協議一覧（ハード）原本（R4.2改訂版）.xlsx</t>
  </si>
  <si>
    <t>宮崎県-宮崎市</t>
  </si>
  <si>
    <t>宮崎市霧島児童館</t>
  </si>
  <si>
    <t>宮崎市栄町児童館</t>
  </si>
  <si>
    <t>宮崎市平和が丘児童センター</t>
  </si>
  <si>
    <t>宮崎市檍児童センター</t>
  </si>
  <si>
    <t>宮崎市恒久児童館</t>
  </si>
  <si>
    <t>宮崎市本郷児童館</t>
  </si>
  <si>
    <t>宮崎市西原児童センター</t>
  </si>
  <si>
    <t>宮崎市木花児童センター</t>
  </si>
  <si>
    <t>宮崎県-日向市</t>
  </si>
  <si>
    <t>日向・地域子育て支援センター</t>
  </si>
  <si>
    <t>社会福祉法人日向福祉会</t>
  </si>
  <si>
    <t>（47-沖縄県 ）第１次協議一覧（ハード）原本（R4.2改訂版）.xlsx</t>
  </si>
  <si>
    <t>沖縄県-</t>
  </si>
  <si>
    <t>若夏学院</t>
  </si>
  <si>
    <t>自治体</t>
    <rPh sb="0" eb="3">
      <t>ジチタイ</t>
    </rPh>
    <phoneticPr fontId="20"/>
  </si>
  <si>
    <t>No</t>
    <phoneticPr fontId="20"/>
  </si>
  <si>
    <t>北海道</t>
    <rPh sb="0" eb="3">
      <t>ホッカイドウ</t>
    </rPh>
    <phoneticPr fontId="19"/>
  </si>
  <si>
    <t>選定順位</t>
    <rPh sb="0" eb="2">
      <t>センテイ</t>
    </rPh>
    <rPh sb="2" eb="4">
      <t>ジュンイ</t>
    </rPh>
    <phoneticPr fontId="20"/>
  </si>
  <si>
    <t>全施設における順位</t>
    <rPh sb="0" eb="3">
      <t>ゼンシセツ</t>
    </rPh>
    <rPh sb="7" eb="9">
      <t>ジュンイ</t>
    </rPh>
    <phoneticPr fontId="20"/>
  </si>
  <si>
    <t>障害児施設等における順位</t>
    <rPh sb="0" eb="3">
      <t>ショウガイジ</t>
    </rPh>
    <rPh sb="3" eb="5">
      <t>シセツ</t>
    </rPh>
    <rPh sb="5" eb="6">
      <t>ナド</t>
    </rPh>
    <rPh sb="10" eb="12">
      <t>ジュンイ</t>
    </rPh>
    <phoneticPr fontId="20"/>
  </si>
  <si>
    <t>児童福祉施設等における順位</t>
    <rPh sb="0" eb="2">
      <t>ジドウ</t>
    </rPh>
    <rPh sb="2" eb="4">
      <t>フクシ</t>
    </rPh>
    <rPh sb="4" eb="6">
      <t>シセツ</t>
    </rPh>
    <rPh sb="6" eb="7">
      <t>ナド</t>
    </rPh>
    <rPh sb="11" eb="13">
      <t>ジュンイ</t>
    </rPh>
    <phoneticPr fontId="20"/>
  </si>
  <si>
    <t>22位</t>
    <rPh sb="2" eb="3">
      <t>イ</t>
    </rPh>
    <phoneticPr fontId="20"/>
  </si>
  <si>
    <t>23位</t>
    <rPh sb="2" eb="3">
      <t>イ</t>
    </rPh>
    <phoneticPr fontId="20"/>
  </si>
  <si>
    <t>24位</t>
    <rPh sb="2" eb="3">
      <t>イ</t>
    </rPh>
    <phoneticPr fontId="20"/>
  </si>
  <si>
    <t>25位</t>
    <rPh sb="2" eb="3">
      <t>イ</t>
    </rPh>
    <phoneticPr fontId="20"/>
  </si>
  <si>
    <t>26位</t>
    <rPh sb="2" eb="3">
      <t>イ</t>
    </rPh>
    <phoneticPr fontId="20"/>
  </si>
  <si>
    <t>27位</t>
    <rPh sb="2" eb="3">
      <t>イ</t>
    </rPh>
    <phoneticPr fontId="20"/>
  </si>
  <si>
    <t>28位</t>
    <rPh sb="2" eb="3">
      <t>イ</t>
    </rPh>
    <phoneticPr fontId="20"/>
  </si>
  <si>
    <t>29位</t>
    <rPh sb="2" eb="3">
      <t>イ</t>
    </rPh>
    <phoneticPr fontId="20"/>
  </si>
  <si>
    <t>30位</t>
    <rPh sb="2" eb="3">
      <t>イ</t>
    </rPh>
    <phoneticPr fontId="20"/>
  </si>
  <si>
    <t>31位</t>
    <rPh sb="2" eb="3">
      <t>イ</t>
    </rPh>
    <phoneticPr fontId="20"/>
  </si>
  <si>
    <t>32位</t>
    <rPh sb="2" eb="3">
      <t>イ</t>
    </rPh>
    <phoneticPr fontId="20"/>
  </si>
  <si>
    <t>33位</t>
    <rPh sb="2" eb="3">
      <t>イ</t>
    </rPh>
    <phoneticPr fontId="20"/>
  </si>
  <si>
    <t>34位</t>
    <rPh sb="2" eb="3">
      <t>イ</t>
    </rPh>
    <phoneticPr fontId="20"/>
  </si>
  <si>
    <t>35位</t>
    <rPh sb="2" eb="3">
      <t>イ</t>
    </rPh>
    <phoneticPr fontId="20"/>
  </si>
  <si>
    <t>36位</t>
    <rPh sb="2" eb="3">
      <t>イ</t>
    </rPh>
    <phoneticPr fontId="20"/>
  </si>
  <si>
    <t>37位</t>
    <rPh sb="2" eb="3">
      <t>イ</t>
    </rPh>
    <phoneticPr fontId="20"/>
  </si>
  <si>
    <t>38位</t>
    <rPh sb="2" eb="3">
      <t>イ</t>
    </rPh>
    <phoneticPr fontId="20"/>
  </si>
  <si>
    <t>39位</t>
    <rPh sb="2" eb="3">
      <t>イ</t>
    </rPh>
    <phoneticPr fontId="20"/>
  </si>
  <si>
    <t>40位</t>
    <rPh sb="2" eb="3">
      <t>イ</t>
    </rPh>
    <phoneticPr fontId="20"/>
  </si>
  <si>
    <t>41位</t>
    <rPh sb="2" eb="3">
      <t>イ</t>
    </rPh>
    <phoneticPr fontId="20"/>
  </si>
  <si>
    <t>42位</t>
    <rPh sb="2" eb="3">
      <t>イ</t>
    </rPh>
    <phoneticPr fontId="20"/>
  </si>
  <si>
    <t>43位</t>
    <rPh sb="2" eb="3">
      <t>イ</t>
    </rPh>
    <phoneticPr fontId="20"/>
  </si>
  <si>
    <t>44位</t>
    <rPh sb="2" eb="3">
      <t>イ</t>
    </rPh>
    <phoneticPr fontId="20"/>
  </si>
  <si>
    <t>45位</t>
    <rPh sb="2" eb="3">
      <t>イ</t>
    </rPh>
    <phoneticPr fontId="20"/>
  </si>
  <si>
    <t>46位</t>
    <rPh sb="2" eb="3">
      <t>イ</t>
    </rPh>
    <phoneticPr fontId="20"/>
  </si>
  <si>
    <t>47位</t>
    <rPh sb="2" eb="3">
      <t>イ</t>
    </rPh>
    <phoneticPr fontId="20"/>
  </si>
  <si>
    <t>48位</t>
    <rPh sb="2" eb="3">
      <t>イ</t>
    </rPh>
    <phoneticPr fontId="20"/>
  </si>
  <si>
    <t>49位</t>
    <rPh sb="2" eb="3">
      <t>イ</t>
    </rPh>
    <phoneticPr fontId="20"/>
  </si>
  <si>
    <t>50位</t>
    <rPh sb="2" eb="3">
      <t>イ</t>
    </rPh>
    <phoneticPr fontId="20"/>
  </si>
  <si>
    <t>51位</t>
    <rPh sb="2" eb="3">
      <t>イ</t>
    </rPh>
    <phoneticPr fontId="20"/>
  </si>
  <si>
    <t>52位</t>
    <rPh sb="2" eb="3">
      <t>イ</t>
    </rPh>
    <phoneticPr fontId="20"/>
  </si>
  <si>
    <t>53位</t>
    <rPh sb="2" eb="3">
      <t>イ</t>
    </rPh>
    <phoneticPr fontId="20"/>
  </si>
  <si>
    <t>54位</t>
    <rPh sb="2" eb="3">
      <t>イ</t>
    </rPh>
    <phoneticPr fontId="20"/>
  </si>
  <si>
    <t>55位</t>
    <rPh sb="2" eb="3">
      <t>イ</t>
    </rPh>
    <phoneticPr fontId="20"/>
  </si>
  <si>
    <t>56位</t>
    <rPh sb="2" eb="3">
      <t>イ</t>
    </rPh>
    <phoneticPr fontId="20"/>
  </si>
  <si>
    <t>57位</t>
    <rPh sb="2" eb="3">
      <t>イ</t>
    </rPh>
    <phoneticPr fontId="20"/>
  </si>
  <si>
    <t>58位</t>
    <rPh sb="2" eb="3">
      <t>イ</t>
    </rPh>
    <phoneticPr fontId="20"/>
  </si>
  <si>
    <t>59位</t>
    <rPh sb="2" eb="3">
      <t>イ</t>
    </rPh>
    <phoneticPr fontId="20"/>
  </si>
  <si>
    <t>60位</t>
    <rPh sb="2" eb="3">
      <t>イ</t>
    </rPh>
    <phoneticPr fontId="20"/>
  </si>
  <si>
    <t>61位</t>
    <rPh sb="2" eb="3">
      <t>イ</t>
    </rPh>
    <phoneticPr fontId="20"/>
  </si>
  <si>
    <t>62位</t>
    <rPh sb="2" eb="3">
      <t>イ</t>
    </rPh>
    <phoneticPr fontId="20"/>
  </si>
  <si>
    <t>63位</t>
    <rPh sb="2" eb="3">
      <t>イ</t>
    </rPh>
    <phoneticPr fontId="20"/>
  </si>
  <si>
    <t>64位</t>
    <rPh sb="2" eb="3">
      <t>イ</t>
    </rPh>
    <phoneticPr fontId="20"/>
  </si>
  <si>
    <t>65位</t>
    <rPh sb="2" eb="3">
      <t>イ</t>
    </rPh>
    <phoneticPr fontId="20"/>
  </si>
  <si>
    <t>66位</t>
    <rPh sb="2" eb="3">
      <t>イ</t>
    </rPh>
    <phoneticPr fontId="20"/>
  </si>
  <si>
    <t>67位</t>
    <rPh sb="2" eb="3">
      <t>イ</t>
    </rPh>
    <phoneticPr fontId="20"/>
  </si>
  <si>
    <t>68位</t>
    <rPh sb="2" eb="3">
      <t>イ</t>
    </rPh>
    <phoneticPr fontId="20"/>
  </si>
  <si>
    <t>69位</t>
    <rPh sb="2" eb="3">
      <t>イ</t>
    </rPh>
    <phoneticPr fontId="20"/>
  </si>
  <si>
    <t>70位</t>
    <rPh sb="2" eb="3">
      <t>イ</t>
    </rPh>
    <phoneticPr fontId="20"/>
  </si>
  <si>
    <t>71位</t>
    <rPh sb="2" eb="3">
      <t>イ</t>
    </rPh>
    <phoneticPr fontId="20"/>
  </si>
  <si>
    <t>72位</t>
    <rPh sb="2" eb="3">
      <t>イ</t>
    </rPh>
    <phoneticPr fontId="20"/>
  </si>
  <si>
    <t>73位</t>
    <rPh sb="2" eb="3">
      <t>イ</t>
    </rPh>
    <phoneticPr fontId="20"/>
  </si>
  <si>
    <t>74位</t>
    <rPh sb="2" eb="3">
      <t>イ</t>
    </rPh>
    <phoneticPr fontId="20"/>
  </si>
  <si>
    <t>75位</t>
    <rPh sb="2" eb="3">
      <t>イ</t>
    </rPh>
    <phoneticPr fontId="20"/>
  </si>
  <si>
    <t>76位</t>
    <rPh sb="2" eb="3">
      <t>イ</t>
    </rPh>
    <phoneticPr fontId="20"/>
  </si>
  <si>
    <t>77位</t>
    <rPh sb="2" eb="3">
      <t>イ</t>
    </rPh>
    <phoneticPr fontId="20"/>
  </si>
  <si>
    <t>78位</t>
    <rPh sb="2" eb="3">
      <t>イ</t>
    </rPh>
    <phoneticPr fontId="20"/>
  </si>
  <si>
    <t>79位</t>
    <rPh sb="2" eb="3">
      <t>イ</t>
    </rPh>
    <phoneticPr fontId="20"/>
  </si>
  <si>
    <t>80位</t>
    <rPh sb="2" eb="3">
      <t>イ</t>
    </rPh>
    <phoneticPr fontId="20"/>
  </si>
  <si>
    <t>81位</t>
    <rPh sb="2" eb="3">
      <t>イ</t>
    </rPh>
    <phoneticPr fontId="20"/>
  </si>
  <si>
    <t>82位</t>
    <rPh sb="2" eb="3">
      <t>イ</t>
    </rPh>
    <phoneticPr fontId="20"/>
  </si>
  <si>
    <t>83位</t>
    <rPh sb="2" eb="3">
      <t>イ</t>
    </rPh>
    <phoneticPr fontId="20"/>
  </si>
  <si>
    <t>84位</t>
    <rPh sb="2" eb="3">
      <t>イ</t>
    </rPh>
    <phoneticPr fontId="20"/>
  </si>
  <si>
    <t>85位</t>
    <rPh sb="2" eb="3">
      <t>イ</t>
    </rPh>
    <phoneticPr fontId="20"/>
  </si>
  <si>
    <t>86位</t>
    <rPh sb="2" eb="3">
      <t>イ</t>
    </rPh>
    <phoneticPr fontId="20"/>
  </si>
  <si>
    <t>87位</t>
    <rPh sb="2" eb="3">
      <t>イ</t>
    </rPh>
    <phoneticPr fontId="20"/>
  </si>
  <si>
    <t>88位</t>
    <rPh sb="2" eb="3">
      <t>イ</t>
    </rPh>
    <phoneticPr fontId="20"/>
  </si>
  <si>
    <t>89位</t>
    <rPh sb="2" eb="3">
      <t>イ</t>
    </rPh>
    <phoneticPr fontId="20"/>
  </si>
  <si>
    <t>90位</t>
    <rPh sb="2" eb="3">
      <t>イ</t>
    </rPh>
    <phoneticPr fontId="20"/>
  </si>
  <si>
    <t>91位</t>
    <rPh sb="2" eb="3">
      <t>イ</t>
    </rPh>
    <phoneticPr fontId="20"/>
  </si>
  <si>
    <t>92位</t>
    <rPh sb="2" eb="3">
      <t>イ</t>
    </rPh>
    <phoneticPr fontId="20"/>
  </si>
  <si>
    <t>93位</t>
    <rPh sb="2" eb="3">
      <t>イ</t>
    </rPh>
    <phoneticPr fontId="20"/>
  </si>
  <si>
    <t>94位</t>
    <rPh sb="2" eb="3">
      <t>イ</t>
    </rPh>
    <phoneticPr fontId="20"/>
  </si>
  <si>
    <t>95位</t>
    <rPh sb="2" eb="3">
      <t>イ</t>
    </rPh>
    <phoneticPr fontId="20"/>
  </si>
  <si>
    <t>96位</t>
    <rPh sb="2" eb="3">
      <t>イ</t>
    </rPh>
    <phoneticPr fontId="20"/>
  </si>
  <si>
    <t>97位</t>
    <rPh sb="2" eb="3">
      <t>イ</t>
    </rPh>
    <phoneticPr fontId="20"/>
  </si>
  <si>
    <t>98位</t>
    <rPh sb="2" eb="3">
      <t>イ</t>
    </rPh>
    <phoneticPr fontId="20"/>
  </si>
  <si>
    <t>99位</t>
    <rPh sb="2" eb="3">
      <t>イ</t>
    </rPh>
    <phoneticPr fontId="20"/>
  </si>
  <si>
    <t>100位</t>
    <rPh sb="3" eb="4">
      <t>イ</t>
    </rPh>
    <phoneticPr fontId="20"/>
  </si>
  <si>
    <t>101位</t>
    <rPh sb="3" eb="4">
      <t>イ</t>
    </rPh>
    <phoneticPr fontId="20"/>
  </si>
  <si>
    <t>102位</t>
    <rPh sb="3" eb="4">
      <t>イ</t>
    </rPh>
    <phoneticPr fontId="20"/>
  </si>
  <si>
    <t>103位</t>
    <rPh sb="3" eb="4">
      <t>イ</t>
    </rPh>
    <phoneticPr fontId="20"/>
  </si>
  <si>
    <t>104位</t>
    <rPh sb="3" eb="4">
      <t>イ</t>
    </rPh>
    <phoneticPr fontId="20"/>
  </si>
  <si>
    <t>105位</t>
    <rPh sb="3" eb="4">
      <t>イ</t>
    </rPh>
    <phoneticPr fontId="20"/>
  </si>
  <si>
    <t>106位</t>
    <rPh sb="3" eb="4">
      <t>イ</t>
    </rPh>
    <phoneticPr fontId="20"/>
  </si>
  <si>
    <t>107位</t>
    <rPh sb="3" eb="4">
      <t>イ</t>
    </rPh>
    <phoneticPr fontId="20"/>
  </si>
  <si>
    <t>108位</t>
    <rPh sb="3" eb="4">
      <t>イ</t>
    </rPh>
    <phoneticPr fontId="20"/>
  </si>
  <si>
    <t>109位</t>
    <rPh sb="3" eb="4">
      <t>イ</t>
    </rPh>
    <phoneticPr fontId="20"/>
  </si>
  <si>
    <t>110位</t>
    <rPh sb="3" eb="4">
      <t>イ</t>
    </rPh>
    <phoneticPr fontId="20"/>
  </si>
  <si>
    <t>111位</t>
    <rPh sb="3" eb="4">
      <t>イ</t>
    </rPh>
    <phoneticPr fontId="20"/>
  </si>
  <si>
    <t>112位</t>
    <rPh sb="3" eb="4">
      <t>イ</t>
    </rPh>
    <phoneticPr fontId="20"/>
  </si>
  <si>
    <t>113位</t>
    <rPh sb="3" eb="4">
      <t>イ</t>
    </rPh>
    <phoneticPr fontId="20"/>
  </si>
  <si>
    <t>114位</t>
    <rPh sb="3" eb="4">
      <t>イ</t>
    </rPh>
    <phoneticPr fontId="20"/>
  </si>
  <si>
    <t>115位</t>
    <rPh sb="3" eb="4">
      <t>イ</t>
    </rPh>
    <phoneticPr fontId="20"/>
  </si>
  <si>
    <t>116位</t>
    <rPh sb="3" eb="4">
      <t>イ</t>
    </rPh>
    <phoneticPr fontId="20"/>
  </si>
  <si>
    <t>117位</t>
    <rPh sb="3" eb="4">
      <t>イ</t>
    </rPh>
    <phoneticPr fontId="20"/>
  </si>
  <si>
    <t>118位</t>
    <rPh sb="3" eb="4">
      <t>イ</t>
    </rPh>
    <phoneticPr fontId="20"/>
  </si>
  <si>
    <t>119位</t>
    <rPh sb="3" eb="4">
      <t>イ</t>
    </rPh>
    <phoneticPr fontId="20"/>
  </si>
  <si>
    <t>120位</t>
    <rPh sb="3" eb="4">
      <t>イ</t>
    </rPh>
    <phoneticPr fontId="20"/>
  </si>
  <si>
    <t>121位</t>
    <rPh sb="3" eb="4">
      <t>イ</t>
    </rPh>
    <phoneticPr fontId="20"/>
  </si>
  <si>
    <t>122位</t>
    <rPh sb="3" eb="4">
      <t>イ</t>
    </rPh>
    <phoneticPr fontId="20"/>
  </si>
  <si>
    <t>123位</t>
    <rPh sb="3" eb="4">
      <t>イ</t>
    </rPh>
    <phoneticPr fontId="20"/>
  </si>
  <si>
    <t>124位</t>
    <rPh sb="3" eb="4">
      <t>イ</t>
    </rPh>
    <phoneticPr fontId="20"/>
  </si>
  <si>
    <t>125位</t>
    <rPh sb="3" eb="4">
      <t>イ</t>
    </rPh>
    <phoneticPr fontId="20"/>
  </si>
  <si>
    <t>126位</t>
    <rPh sb="3" eb="4">
      <t>イ</t>
    </rPh>
    <phoneticPr fontId="20"/>
  </si>
  <si>
    <t>127位</t>
    <rPh sb="3" eb="4">
      <t>イ</t>
    </rPh>
    <phoneticPr fontId="20"/>
  </si>
  <si>
    <t>128位</t>
    <rPh sb="3" eb="4">
      <t>イ</t>
    </rPh>
    <phoneticPr fontId="20"/>
  </si>
  <si>
    <t>129位</t>
    <rPh sb="3" eb="4">
      <t>イ</t>
    </rPh>
    <phoneticPr fontId="20"/>
  </si>
  <si>
    <t>130位</t>
    <rPh sb="3" eb="4">
      <t>イ</t>
    </rPh>
    <phoneticPr fontId="20"/>
  </si>
  <si>
    <t>131位</t>
    <rPh sb="3" eb="4">
      <t>イ</t>
    </rPh>
    <phoneticPr fontId="20"/>
  </si>
  <si>
    <t>132位</t>
    <rPh sb="3" eb="4">
      <t>イ</t>
    </rPh>
    <phoneticPr fontId="20"/>
  </si>
  <si>
    <t>133位</t>
    <rPh sb="3" eb="4">
      <t>イ</t>
    </rPh>
    <phoneticPr fontId="20"/>
  </si>
  <si>
    <t>134位</t>
    <rPh sb="3" eb="4">
      <t>イ</t>
    </rPh>
    <phoneticPr fontId="20"/>
  </si>
  <si>
    <t>135位</t>
    <rPh sb="3" eb="4">
      <t>イ</t>
    </rPh>
    <phoneticPr fontId="20"/>
  </si>
  <si>
    <t>136位</t>
    <rPh sb="3" eb="4">
      <t>イ</t>
    </rPh>
    <phoneticPr fontId="20"/>
  </si>
  <si>
    <t>137位</t>
    <rPh sb="3" eb="4">
      <t>イ</t>
    </rPh>
    <phoneticPr fontId="20"/>
  </si>
  <si>
    <t>138位</t>
    <rPh sb="3" eb="4">
      <t>イ</t>
    </rPh>
    <phoneticPr fontId="20"/>
  </si>
  <si>
    <t>139位</t>
    <rPh sb="3" eb="4">
      <t>イ</t>
    </rPh>
    <phoneticPr fontId="20"/>
  </si>
  <si>
    <t>140位</t>
    <rPh sb="3" eb="4">
      <t>イ</t>
    </rPh>
    <phoneticPr fontId="20"/>
  </si>
  <si>
    <t>141位</t>
    <rPh sb="3" eb="4">
      <t>イ</t>
    </rPh>
    <phoneticPr fontId="20"/>
  </si>
  <si>
    <t>142位</t>
    <rPh sb="3" eb="4">
      <t>イ</t>
    </rPh>
    <phoneticPr fontId="20"/>
  </si>
  <si>
    <t>143位</t>
    <rPh sb="3" eb="4">
      <t>イ</t>
    </rPh>
    <phoneticPr fontId="20"/>
  </si>
  <si>
    <t>144位</t>
    <rPh sb="3" eb="4">
      <t>イ</t>
    </rPh>
    <phoneticPr fontId="20"/>
  </si>
  <si>
    <t>145位</t>
    <rPh sb="3" eb="4">
      <t>イ</t>
    </rPh>
    <phoneticPr fontId="20"/>
  </si>
  <si>
    <t>146位</t>
    <rPh sb="3" eb="4">
      <t>イ</t>
    </rPh>
    <phoneticPr fontId="20"/>
  </si>
  <si>
    <t>147位</t>
    <rPh sb="3" eb="4">
      <t>イ</t>
    </rPh>
    <phoneticPr fontId="20"/>
  </si>
  <si>
    <t>148位</t>
    <rPh sb="3" eb="4">
      <t>イ</t>
    </rPh>
    <phoneticPr fontId="20"/>
  </si>
  <si>
    <t>149位</t>
    <rPh sb="3" eb="4">
      <t>イ</t>
    </rPh>
    <phoneticPr fontId="20"/>
  </si>
  <si>
    <t>150位</t>
    <rPh sb="3" eb="4">
      <t>イ</t>
    </rPh>
    <phoneticPr fontId="20"/>
  </si>
  <si>
    <t>151位</t>
    <rPh sb="3" eb="4">
      <t>イ</t>
    </rPh>
    <phoneticPr fontId="20"/>
  </si>
  <si>
    <t>152位</t>
    <rPh sb="3" eb="4">
      <t>イ</t>
    </rPh>
    <phoneticPr fontId="20"/>
  </si>
  <si>
    <t>153位</t>
    <rPh sb="3" eb="4">
      <t>イ</t>
    </rPh>
    <phoneticPr fontId="20"/>
  </si>
  <si>
    <t>154位</t>
    <rPh sb="3" eb="4">
      <t>イ</t>
    </rPh>
    <phoneticPr fontId="20"/>
  </si>
  <si>
    <t>155位</t>
    <rPh sb="3" eb="4">
      <t>イ</t>
    </rPh>
    <phoneticPr fontId="20"/>
  </si>
  <si>
    <t>156位</t>
    <rPh sb="3" eb="4">
      <t>イ</t>
    </rPh>
    <phoneticPr fontId="20"/>
  </si>
  <si>
    <t>157位</t>
    <rPh sb="3" eb="4">
      <t>イ</t>
    </rPh>
    <phoneticPr fontId="20"/>
  </si>
  <si>
    <t>158位</t>
    <rPh sb="3" eb="4">
      <t>イ</t>
    </rPh>
    <phoneticPr fontId="20"/>
  </si>
  <si>
    <t>159位</t>
    <rPh sb="3" eb="4">
      <t>イ</t>
    </rPh>
    <phoneticPr fontId="20"/>
  </si>
  <si>
    <t>160位</t>
    <rPh sb="3" eb="4">
      <t>イ</t>
    </rPh>
    <phoneticPr fontId="20"/>
  </si>
  <si>
    <t>161位</t>
    <rPh sb="3" eb="4">
      <t>イ</t>
    </rPh>
    <phoneticPr fontId="20"/>
  </si>
  <si>
    <t>162位</t>
    <rPh sb="3" eb="4">
      <t>イ</t>
    </rPh>
    <phoneticPr fontId="20"/>
  </si>
  <si>
    <t>163位</t>
    <rPh sb="3" eb="4">
      <t>イ</t>
    </rPh>
    <phoneticPr fontId="20"/>
  </si>
  <si>
    <t>164位</t>
    <rPh sb="3" eb="4">
      <t>イ</t>
    </rPh>
    <phoneticPr fontId="20"/>
  </si>
  <si>
    <t>165位</t>
    <rPh sb="3" eb="4">
      <t>イ</t>
    </rPh>
    <phoneticPr fontId="20"/>
  </si>
  <si>
    <t>166位</t>
    <rPh sb="3" eb="4">
      <t>イ</t>
    </rPh>
    <phoneticPr fontId="20"/>
  </si>
  <si>
    <t>167位</t>
    <rPh sb="3" eb="4">
      <t>イ</t>
    </rPh>
    <phoneticPr fontId="20"/>
  </si>
  <si>
    <t>168位</t>
    <rPh sb="3" eb="4">
      <t>イ</t>
    </rPh>
    <phoneticPr fontId="20"/>
  </si>
  <si>
    <t>169位</t>
    <rPh sb="3" eb="4">
      <t>イ</t>
    </rPh>
    <phoneticPr fontId="20"/>
  </si>
  <si>
    <t>170位</t>
    <rPh sb="3" eb="4">
      <t>イ</t>
    </rPh>
    <phoneticPr fontId="20"/>
  </si>
  <si>
    <t>171位</t>
    <rPh sb="3" eb="4">
      <t>イ</t>
    </rPh>
    <phoneticPr fontId="20"/>
  </si>
  <si>
    <t>172位</t>
    <rPh sb="3" eb="4">
      <t>イ</t>
    </rPh>
    <phoneticPr fontId="20"/>
  </si>
  <si>
    <t>173位</t>
    <rPh sb="3" eb="4">
      <t>イ</t>
    </rPh>
    <phoneticPr fontId="20"/>
  </si>
  <si>
    <t>174位</t>
    <rPh sb="3" eb="4">
      <t>イ</t>
    </rPh>
    <phoneticPr fontId="20"/>
  </si>
  <si>
    <t>175位</t>
    <rPh sb="3" eb="4">
      <t>イ</t>
    </rPh>
    <phoneticPr fontId="20"/>
  </si>
  <si>
    <t>176位</t>
    <rPh sb="3" eb="4">
      <t>イ</t>
    </rPh>
    <phoneticPr fontId="20"/>
  </si>
  <si>
    <t>177位</t>
    <rPh sb="3" eb="4">
      <t>イ</t>
    </rPh>
    <phoneticPr fontId="20"/>
  </si>
  <si>
    <t>178位</t>
    <rPh sb="3" eb="4">
      <t>イ</t>
    </rPh>
    <phoneticPr fontId="20"/>
  </si>
  <si>
    <t>179位</t>
    <rPh sb="3" eb="4">
      <t>イ</t>
    </rPh>
    <phoneticPr fontId="20"/>
  </si>
  <si>
    <t>180位</t>
    <rPh sb="3" eb="4">
      <t>イ</t>
    </rPh>
    <phoneticPr fontId="20"/>
  </si>
  <si>
    <t>181位</t>
    <rPh sb="3" eb="4">
      <t>イ</t>
    </rPh>
    <phoneticPr fontId="20"/>
  </si>
  <si>
    <t>182位</t>
    <rPh sb="3" eb="4">
      <t>イ</t>
    </rPh>
    <phoneticPr fontId="20"/>
  </si>
  <si>
    <t>183位</t>
    <rPh sb="3" eb="4">
      <t>イ</t>
    </rPh>
    <phoneticPr fontId="20"/>
  </si>
  <si>
    <t>184位</t>
    <rPh sb="3" eb="4">
      <t>イ</t>
    </rPh>
    <phoneticPr fontId="20"/>
  </si>
  <si>
    <t>185位</t>
    <rPh sb="3" eb="4">
      <t>イ</t>
    </rPh>
    <phoneticPr fontId="20"/>
  </si>
  <si>
    <t>186位</t>
    <rPh sb="3" eb="4">
      <t>イ</t>
    </rPh>
    <phoneticPr fontId="20"/>
  </si>
  <si>
    <t>187位</t>
    <rPh sb="3" eb="4">
      <t>イ</t>
    </rPh>
    <phoneticPr fontId="20"/>
  </si>
  <si>
    <t>188位</t>
    <rPh sb="3" eb="4">
      <t>イ</t>
    </rPh>
    <phoneticPr fontId="20"/>
  </si>
  <si>
    <t>189位</t>
    <rPh sb="3" eb="4">
      <t>イ</t>
    </rPh>
    <phoneticPr fontId="20"/>
  </si>
  <si>
    <t>190位</t>
    <rPh sb="3" eb="4">
      <t>イ</t>
    </rPh>
    <phoneticPr fontId="20"/>
  </si>
  <si>
    <t>191位</t>
    <rPh sb="3" eb="4">
      <t>イ</t>
    </rPh>
    <phoneticPr fontId="20"/>
  </si>
  <si>
    <t>192位</t>
    <rPh sb="3" eb="4">
      <t>イ</t>
    </rPh>
    <phoneticPr fontId="20"/>
  </si>
  <si>
    <t>193位</t>
    <rPh sb="3" eb="4">
      <t>イ</t>
    </rPh>
    <phoneticPr fontId="20"/>
  </si>
  <si>
    <t>194位</t>
    <rPh sb="3" eb="4">
      <t>イ</t>
    </rPh>
    <phoneticPr fontId="20"/>
  </si>
  <si>
    <t>195位</t>
    <rPh sb="3" eb="4">
      <t>イ</t>
    </rPh>
    <phoneticPr fontId="20"/>
  </si>
  <si>
    <t>196位</t>
    <rPh sb="3" eb="4">
      <t>イ</t>
    </rPh>
    <phoneticPr fontId="20"/>
  </si>
  <si>
    <t>197位</t>
    <rPh sb="3" eb="4">
      <t>イ</t>
    </rPh>
    <phoneticPr fontId="20"/>
  </si>
  <si>
    <t>198位</t>
    <rPh sb="3" eb="4">
      <t>イ</t>
    </rPh>
    <phoneticPr fontId="20"/>
  </si>
  <si>
    <t>199位</t>
    <rPh sb="3" eb="4">
      <t>イ</t>
    </rPh>
    <phoneticPr fontId="20"/>
  </si>
  <si>
    <t>200位</t>
    <rPh sb="3" eb="4">
      <t>イ</t>
    </rPh>
    <phoneticPr fontId="20"/>
  </si>
  <si>
    <t>201位</t>
    <rPh sb="3" eb="4">
      <t>イ</t>
    </rPh>
    <phoneticPr fontId="20"/>
  </si>
  <si>
    <t>202位</t>
    <rPh sb="3" eb="4">
      <t>イ</t>
    </rPh>
    <phoneticPr fontId="20"/>
  </si>
  <si>
    <t>203位</t>
    <rPh sb="3" eb="4">
      <t>イ</t>
    </rPh>
    <phoneticPr fontId="20"/>
  </si>
  <si>
    <t>204位</t>
    <rPh sb="3" eb="4">
      <t>イ</t>
    </rPh>
    <phoneticPr fontId="20"/>
  </si>
  <si>
    <t>205位</t>
    <rPh sb="3" eb="4">
      <t>イ</t>
    </rPh>
    <phoneticPr fontId="20"/>
  </si>
  <si>
    <t>206位</t>
    <rPh sb="3" eb="4">
      <t>イ</t>
    </rPh>
    <phoneticPr fontId="20"/>
  </si>
  <si>
    <t>207位</t>
    <rPh sb="3" eb="4">
      <t>イ</t>
    </rPh>
    <phoneticPr fontId="20"/>
  </si>
  <si>
    <t>208位</t>
    <rPh sb="3" eb="4">
      <t>イ</t>
    </rPh>
    <phoneticPr fontId="20"/>
  </si>
  <si>
    <t>209位</t>
    <rPh sb="3" eb="4">
      <t>イ</t>
    </rPh>
    <phoneticPr fontId="20"/>
  </si>
  <si>
    <t>210位</t>
    <rPh sb="3" eb="4">
      <t>イ</t>
    </rPh>
    <phoneticPr fontId="20"/>
  </si>
  <si>
    <t>211位</t>
    <rPh sb="3" eb="4">
      <t>イ</t>
    </rPh>
    <phoneticPr fontId="20"/>
  </si>
  <si>
    <t>212位</t>
    <rPh sb="3" eb="4">
      <t>イ</t>
    </rPh>
    <phoneticPr fontId="20"/>
  </si>
  <si>
    <t>213位</t>
    <rPh sb="3" eb="4">
      <t>イ</t>
    </rPh>
    <phoneticPr fontId="20"/>
  </si>
  <si>
    <t>214位</t>
    <rPh sb="3" eb="4">
      <t>イ</t>
    </rPh>
    <phoneticPr fontId="20"/>
  </si>
  <si>
    <t>215位</t>
    <rPh sb="3" eb="4">
      <t>イ</t>
    </rPh>
    <phoneticPr fontId="20"/>
  </si>
  <si>
    <t>216位</t>
    <rPh sb="3" eb="4">
      <t>イ</t>
    </rPh>
    <phoneticPr fontId="20"/>
  </si>
  <si>
    <t>217位</t>
    <rPh sb="3" eb="4">
      <t>イ</t>
    </rPh>
    <phoneticPr fontId="20"/>
  </si>
  <si>
    <t>218位</t>
    <rPh sb="3" eb="4">
      <t>イ</t>
    </rPh>
    <phoneticPr fontId="20"/>
  </si>
  <si>
    <t>219位</t>
    <rPh sb="3" eb="4">
      <t>イ</t>
    </rPh>
    <phoneticPr fontId="20"/>
  </si>
  <si>
    <t>220位</t>
    <rPh sb="3" eb="4">
      <t>イ</t>
    </rPh>
    <phoneticPr fontId="20"/>
  </si>
  <si>
    <t>221位</t>
    <rPh sb="3" eb="4">
      <t>イ</t>
    </rPh>
    <phoneticPr fontId="20"/>
  </si>
  <si>
    <t>222位</t>
    <rPh sb="3" eb="4">
      <t>イ</t>
    </rPh>
    <phoneticPr fontId="20"/>
  </si>
  <si>
    <t>223位</t>
    <rPh sb="3" eb="4">
      <t>イ</t>
    </rPh>
    <phoneticPr fontId="20"/>
  </si>
  <si>
    <t>224位</t>
    <rPh sb="3" eb="4">
      <t>イ</t>
    </rPh>
    <phoneticPr fontId="20"/>
  </si>
  <si>
    <t>225位</t>
    <rPh sb="3" eb="4">
      <t>イ</t>
    </rPh>
    <phoneticPr fontId="20"/>
  </si>
  <si>
    <t>226位</t>
    <rPh sb="3" eb="4">
      <t>イ</t>
    </rPh>
    <phoneticPr fontId="20"/>
  </si>
  <si>
    <t>227位</t>
    <rPh sb="3" eb="4">
      <t>イ</t>
    </rPh>
    <phoneticPr fontId="20"/>
  </si>
  <si>
    <t>228位</t>
    <rPh sb="3" eb="4">
      <t>イ</t>
    </rPh>
    <phoneticPr fontId="20"/>
  </si>
  <si>
    <t>229位</t>
    <rPh sb="3" eb="4">
      <t>イ</t>
    </rPh>
    <phoneticPr fontId="20"/>
  </si>
  <si>
    <t>230位</t>
    <rPh sb="3" eb="4">
      <t>イ</t>
    </rPh>
    <phoneticPr fontId="20"/>
  </si>
  <si>
    <t>231位</t>
    <rPh sb="3" eb="4">
      <t>イ</t>
    </rPh>
    <phoneticPr fontId="20"/>
  </si>
  <si>
    <t>232位</t>
    <rPh sb="3" eb="4">
      <t>イ</t>
    </rPh>
    <phoneticPr fontId="20"/>
  </si>
  <si>
    <t>233位</t>
    <rPh sb="3" eb="4">
      <t>イ</t>
    </rPh>
    <phoneticPr fontId="20"/>
  </si>
  <si>
    <t>234位</t>
    <rPh sb="3" eb="4">
      <t>イ</t>
    </rPh>
    <phoneticPr fontId="20"/>
  </si>
  <si>
    <t>〇〇県</t>
    <rPh sb="2" eb="3">
      <t>ケン</t>
    </rPh>
    <phoneticPr fontId="20"/>
  </si>
  <si>
    <t>○○県</t>
    <rPh sb="2" eb="3">
      <t>ケン</t>
    </rPh>
    <phoneticPr fontId="20"/>
  </si>
  <si>
    <t>内示希望時期</t>
    <rPh sb="0" eb="2">
      <t>ナイジ</t>
    </rPh>
    <rPh sb="2" eb="4">
      <t>キボウ</t>
    </rPh>
    <rPh sb="4" eb="6">
      <t>ジキ</t>
    </rPh>
    <phoneticPr fontId="20"/>
  </si>
  <si>
    <t>令和5年10月</t>
    <rPh sb="0" eb="2">
      <t>レイワ</t>
    </rPh>
    <rPh sb="3" eb="4">
      <t>ネン</t>
    </rPh>
    <rPh sb="6" eb="7">
      <t>ツキ</t>
    </rPh>
    <phoneticPr fontId="20"/>
  </si>
  <si>
    <t>整備開始予定時期</t>
    <rPh sb="0" eb="2">
      <t>セイビ</t>
    </rPh>
    <rPh sb="2" eb="4">
      <t>カイシ</t>
    </rPh>
    <rPh sb="4" eb="6">
      <t>ヨテイ</t>
    </rPh>
    <rPh sb="6" eb="8">
      <t>ジキ</t>
    </rPh>
    <phoneticPr fontId="20"/>
  </si>
  <si>
    <t>令和5年11月</t>
    <rPh sb="0" eb="2">
      <t>レイワ</t>
    </rPh>
    <rPh sb="3" eb="4">
      <t>ネン</t>
    </rPh>
    <rPh sb="6" eb="7">
      <t>ツキ</t>
    </rPh>
    <phoneticPr fontId="20"/>
  </si>
  <si>
    <t>令和5年12月</t>
    <rPh sb="0" eb="2">
      <t>レイワ</t>
    </rPh>
    <rPh sb="3" eb="4">
      <t>ネン</t>
    </rPh>
    <rPh sb="6" eb="7">
      <t>ツキ</t>
    </rPh>
    <phoneticPr fontId="20"/>
  </si>
  <si>
    <t>令和6年1月</t>
    <rPh sb="0" eb="2">
      <t>レイワ</t>
    </rPh>
    <rPh sb="3" eb="4">
      <t>ネン</t>
    </rPh>
    <rPh sb="5" eb="6">
      <t>ガツ</t>
    </rPh>
    <phoneticPr fontId="20"/>
  </si>
  <si>
    <t>令和6年2月</t>
    <rPh sb="0" eb="2">
      <t>レイワ</t>
    </rPh>
    <rPh sb="3" eb="4">
      <t>ネン</t>
    </rPh>
    <rPh sb="5" eb="6">
      <t>ガツ</t>
    </rPh>
    <phoneticPr fontId="20"/>
  </si>
  <si>
    <t>令和6年3月</t>
    <rPh sb="0" eb="2">
      <t>レイワ</t>
    </rPh>
    <rPh sb="3" eb="4">
      <t>ネン</t>
    </rPh>
    <rPh sb="5" eb="6">
      <t>ガツ</t>
    </rPh>
    <phoneticPr fontId="20"/>
  </si>
  <si>
    <t>令和5年10月</t>
    <rPh sb="0" eb="2">
      <t>レイワ</t>
    </rPh>
    <rPh sb="3" eb="4">
      <t>ネン</t>
    </rPh>
    <rPh sb="6" eb="7">
      <t>ガツ</t>
    </rPh>
    <phoneticPr fontId="20"/>
  </si>
  <si>
    <t>令和5年12月</t>
    <rPh sb="0" eb="2">
      <t>レイワ</t>
    </rPh>
    <rPh sb="3" eb="4">
      <t>ネン</t>
    </rPh>
    <rPh sb="6" eb="7">
      <t>ガツ</t>
    </rPh>
    <phoneticPr fontId="20"/>
  </si>
  <si>
    <t>令和6年1月～3月</t>
    <rPh sb="0" eb="2">
      <t>レイワ</t>
    </rPh>
    <rPh sb="3" eb="4">
      <t>ネン</t>
    </rPh>
    <rPh sb="5" eb="6">
      <t>ガツ</t>
    </rPh>
    <rPh sb="8" eb="9">
      <t>ガツ</t>
    </rPh>
    <phoneticPr fontId="20"/>
  </si>
  <si>
    <t>交付金
申請予定額
（千円）</t>
    <rPh sb="0" eb="3">
      <t>コウフキン</t>
    </rPh>
    <rPh sb="4" eb="6">
      <t>シンセイ</t>
    </rPh>
    <rPh sb="6" eb="8">
      <t>ヨテイ</t>
    </rPh>
    <rPh sb="8" eb="9">
      <t>ガク</t>
    </rPh>
    <rPh sb="11" eb="13">
      <t>センエン</t>
    </rPh>
    <phoneticPr fontId="20"/>
  </si>
  <si>
    <t>児童福祉施設等内における順位</t>
    <rPh sb="0" eb="2">
      <t>ジドウ</t>
    </rPh>
    <rPh sb="2" eb="4">
      <t>フクシ</t>
    </rPh>
    <rPh sb="4" eb="6">
      <t>シセツ</t>
    </rPh>
    <rPh sb="6" eb="7">
      <t>ナド</t>
    </rPh>
    <rPh sb="7" eb="8">
      <t>ナイ</t>
    </rPh>
    <rPh sb="12" eb="14">
      <t>ジュンイ</t>
    </rPh>
    <phoneticPr fontId="20"/>
  </si>
  <si>
    <t>障害児施設等内における順位</t>
    <rPh sb="0" eb="3">
      <t>ショウガイジ</t>
    </rPh>
    <rPh sb="3" eb="5">
      <t>シセツ</t>
    </rPh>
    <rPh sb="5" eb="6">
      <t>ナド</t>
    </rPh>
    <rPh sb="6" eb="7">
      <t>ナイ</t>
    </rPh>
    <rPh sb="11" eb="13">
      <t>ジュンイ</t>
    </rPh>
    <phoneticPr fontId="20"/>
  </si>
  <si>
    <t>優先順位</t>
    <rPh sb="0" eb="2">
      <t>ユウセン</t>
    </rPh>
    <rPh sb="2" eb="4">
      <t>ジュンイ</t>
    </rPh>
    <phoneticPr fontId="2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</si>
</sst>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#,##0_);[Red]\(#,##0\)"/>
    <numFmt numFmtId="177" formatCode="#,##0;&quot;▲ &quot;#,##0"/>
    <numFmt numFmtId="178" formatCode="#,##0_ "/>
    <numFmt numFmtId="179" formatCode="0000"/>
    <numFmt numFmtId="180" formatCode="#"/>
  </numFmts>
  <fonts count="50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name val="ＭＳ ゴシック"/>
      <family val="3"/>
      <charset val="128"/>
    </font>
    <font>
      <sz val="12"/>
      <name val="HG丸ｺﾞｼｯｸM-PRO"/>
      <family val="3"/>
      <charset val="128"/>
    </font>
    <font>
      <b/>
      <sz val="11"/>
      <color theme="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rgb="FFFA7D0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1"/>
      <color indexed="1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3"/>
      <charset val="128"/>
    </font>
    <font>
      <u/>
      <sz val="11"/>
      <color rgb="FF0000FF"/>
      <name val="ＭＳ Ｐゴシック"/>
      <family val="3"/>
      <charset val="128"/>
    </font>
    <font>
      <u/>
      <sz val="7.7"/>
      <color theme="10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sz val="9"/>
      <color rgb="FFFF0000"/>
      <name val="ＭＳ Ｐゴシック"/>
      <family val="3"/>
      <charset val="128"/>
    </font>
    <font>
      <sz val="14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9"/>
      <color rgb="FF000000"/>
      <name val="ＭＳ Ｐゴシック"/>
      <family val="3"/>
      <charset val="128"/>
    </font>
    <font>
      <b/>
      <i/>
      <u/>
      <sz val="9"/>
      <name val="ＭＳ Ｐゴシック"/>
      <family val="3"/>
      <charset val="128"/>
    </font>
    <font>
      <b/>
      <i/>
      <u/>
      <sz val="10"/>
      <name val="ＭＳ Ｐゴシック"/>
      <family val="3"/>
      <charset val="128"/>
    </font>
    <font>
      <sz val="9"/>
      <color indexed="81"/>
      <name val="MS P ゴシック"/>
      <family val="3"/>
      <charset val="128"/>
    </font>
    <font>
      <sz val="8"/>
      <color theme="1"/>
      <name val="ＭＳ Ｐゴシック"/>
      <family val="3"/>
      <charset val="128"/>
    </font>
    <font>
      <u/>
      <sz val="11"/>
      <color theme="10"/>
      <name val="ＭＳ Ｐゴシック"/>
      <family val="2"/>
      <charset val="128"/>
      <scheme val="minor"/>
    </font>
    <font>
      <b/>
      <sz val="9"/>
      <color indexed="81"/>
      <name val="MS P ゴシック"/>
      <family val="3"/>
      <charset val="128"/>
    </font>
    <font>
      <b/>
      <i/>
      <u/>
      <sz val="9"/>
      <color theme="1"/>
      <name val="ＭＳ Ｐゴシック"/>
      <family val="3"/>
      <charset val="128"/>
    </font>
    <font>
      <b/>
      <i/>
      <u/>
      <sz val="10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9"/>
      <color indexed="10"/>
      <name val="MS P 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F00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9" tint="0.39997558519241921"/>
      </left>
      <right/>
      <top style="thin">
        <color theme="9" tint="0.39997558519241921"/>
      </top>
      <bottom style="thin">
        <color theme="9" tint="0.39997558519241921"/>
      </bottom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  <border>
      <left/>
      <right style="thin">
        <color theme="9" tint="0.39997558519241921"/>
      </right>
      <top style="thin">
        <color theme="9" tint="0.39997558519241921"/>
      </top>
      <bottom style="thin">
        <color theme="9" tint="0.39997558519241921"/>
      </bottom>
      <diagonal/>
    </border>
    <border>
      <left style="thin">
        <color theme="9" tint="0.39997558519241921"/>
      </left>
      <right/>
      <top style="thin">
        <color theme="9" tint="0.39997558519241921"/>
      </top>
      <bottom/>
      <diagonal/>
    </border>
    <border>
      <left/>
      <right/>
      <top style="thin">
        <color theme="9" tint="0.39997558519241921"/>
      </top>
      <bottom/>
      <diagonal/>
    </border>
    <border>
      <left/>
      <right style="thin">
        <color theme="9" tint="0.39997558519241921"/>
      </right>
      <top style="thin">
        <color theme="9" tint="0.3999755851924192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7">
    <xf numFmtId="0" fontId="0" fillId="0" borderId="0"/>
    <xf numFmtId="38" fontId="19" fillId="0" borderId="0" applyFont="0" applyFill="0" applyBorder="0" applyAlignment="0" applyProtection="0"/>
    <xf numFmtId="0" fontId="19" fillId="0" borderId="0"/>
    <xf numFmtId="0" fontId="24" fillId="0" borderId="0"/>
    <xf numFmtId="0" fontId="19" fillId="0" borderId="0">
      <alignment vertical="center"/>
    </xf>
    <xf numFmtId="9" fontId="18" fillId="0" borderId="0" applyFont="0" applyFill="0" applyBorder="0" applyAlignment="0" applyProtection="0">
      <alignment vertical="center"/>
    </xf>
    <xf numFmtId="0" fontId="17" fillId="0" borderId="0">
      <alignment vertical="center"/>
    </xf>
    <xf numFmtId="0" fontId="19" fillId="0" borderId="0">
      <alignment vertical="center"/>
    </xf>
    <xf numFmtId="0" fontId="33" fillId="0" borderId="0" applyNumberFormat="0" applyFill="0" applyBorder="0" applyAlignment="0" applyProtection="0"/>
    <xf numFmtId="0" fontId="19" fillId="0" borderId="0">
      <alignment vertical="center"/>
    </xf>
    <xf numFmtId="0" fontId="30" fillId="0" borderId="0" applyNumberFormat="0" applyFill="0" applyBorder="0" applyAlignment="0" applyProtection="0">
      <alignment vertical="top"/>
      <protection locked="0"/>
    </xf>
    <xf numFmtId="0" fontId="27" fillId="0" borderId="0">
      <alignment vertical="center"/>
    </xf>
    <xf numFmtId="0" fontId="31" fillId="0" borderId="0">
      <alignment vertical="center"/>
    </xf>
    <xf numFmtId="0" fontId="17" fillId="0" borderId="0">
      <alignment vertical="center"/>
    </xf>
    <xf numFmtId="0" fontId="34" fillId="0" borderId="0" applyNumberFormat="0" applyFill="0" applyBorder="0" applyAlignment="0" applyProtection="0">
      <alignment vertical="top"/>
      <protection locked="0"/>
    </xf>
    <xf numFmtId="0" fontId="27" fillId="0" borderId="0">
      <alignment vertical="center"/>
    </xf>
    <xf numFmtId="0" fontId="19" fillId="0" borderId="0">
      <alignment vertical="center"/>
    </xf>
    <xf numFmtId="38" fontId="19" fillId="0" borderId="0" applyFont="0" applyFill="0" applyBorder="0" applyAlignment="0" applyProtection="0">
      <alignment vertical="center"/>
    </xf>
    <xf numFmtId="0" fontId="35" fillId="0" borderId="0"/>
    <xf numFmtId="9" fontId="16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13" fillId="0" borderId="0">
      <alignment vertical="center"/>
    </xf>
    <xf numFmtId="9" fontId="12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9" fillId="0" borderId="0" applyFont="0" applyFill="0" applyBorder="0" applyAlignment="0" applyProtection="0">
      <alignment vertical="center"/>
    </xf>
    <xf numFmtId="0" fontId="19" fillId="0" borderId="0"/>
    <xf numFmtId="9" fontId="8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38" fontId="24" fillId="0" borderId="0" applyFont="0" applyFill="0" applyBorder="0" applyAlignment="0" applyProtection="0"/>
    <xf numFmtId="0" fontId="5" fillId="0" borderId="0">
      <alignment vertical="center"/>
    </xf>
    <xf numFmtId="9" fontId="4" fillId="0" borderId="0" applyFont="0" applyFill="0" applyBorder="0" applyAlignment="0" applyProtection="0">
      <alignment vertical="center"/>
    </xf>
    <xf numFmtId="0" fontId="32" fillId="0" borderId="0" applyNumberFormat="0" applyFill="0" applyBorder="0" applyAlignment="0" applyProtection="0"/>
    <xf numFmtId="0" fontId="3" fillId="0" borderId="0">
      <alignment vertical="center"/>
    </xf>
    <xf numFmtId="0" fontId="19" fillId="0" borderId="0"/>
    <xf numFmtId="38" fontId="19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4" fillId="0" borderId="0"/>
    <xf numFmtId="0" fontId="35" fillId="0" borderId="0"/>
    <xf numFmtId="38" fontId="1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19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</cellStyleXfs>
  <cellXfs count="172">
    <xf numFmtId="0" fontId="0" fillId="0" borderId="0" xfId="0"/>
    <xf numFmtId="0" fontId="21" fillId="0" borderId="0" xfId="0" applyFont="1"/>
    <xf numFmtId="0" fontId="2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38" fontId="21" fillId="0" borderId="1" xfId="1" applyFont="1" applyFill="1" applyBorder="1" applyAlignment="1">
      <alignment horizontal="center" vertical="center" wrapText="1"/>
    </xf>
    <xf numFmtId="0" fontId="21" fillId="0" borderId="1" xfId="0" applyFont="1" applyBorder="1" applyAlignment="1" applyProtection="1">
      <alignment horizontal="center" vertical="center" shrinkToFit="1"/>
      <protection locked="0"/>
    </xf>
    <xf numFmtId="0" fontId="23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5" fillId="3" borderId="4" xfId="0" applyFont="1" applyFill="1" applyBorder="1" applyAlignment="1">
      <alignment horizontal="center" vertical="center"/>
    </xf>
    <xf numFmtId="0" fontId="25" fillId="0" borderId="5" xfId="0" applyFont="1" applyBorder="1" applyAlignment="1">
      <alignment horizontal="center" vertical="center"/>
    </xf>
    <xf numFmtId="12" fontId="25" fillId="0" borderId="0" xfId="0" applyNumberFormat="1" applyFont="1" applyAlignment="1">
      <alignment horizontal="center" vertical="center"/>
    </xf>
    <xf numFmtId="0" fontId="25" fillId="0" borderId="6" xfId="0" applyFont="1" applyBorder="1" applyAlignment="1">
      <alignment horizontal="center" vertical="center"/>
    </xf>
    <xf numFmtId="0" fontId="25" fillId="4" borderId="5" xfId="0" applyFont="1" applyFill="1" applyBorder="1" applyAlignment="1">
      <alignment horizontal="center" vertical="center"/>
    </xf>
    <xf numFmtId="12" fontId="25" fillId="0" borderId="5" xfId="0" applyNumberFormat="1" applyFont="1" applyBorder="1" applyAlignment="1">
      <alignment horizontal="center" vertical="center"/>
    </xf>
    <xf numFmtId="12" fontId="25" fillId="0" borderId="6" xfId="0" applyNumberFormat="1" applyFont="1" applyBorder="1" applyAlignment="1">
      <alignment horizontal="center" vertical="center"/>
    </xf>
    <xf numFmtId="0" fontId="25" fillId="2" borderId="5" xfId="0" applyFont="1" applyFill="1" applyBorder="1" applyAlignment="1">
      <alignment horizontal="center" vertical="center"/>
    </xf>
    <xf numFmtId="0" fontId="27" fillId="0" borderId="8" xfId="0" applyFont="1" applyBorder="1"/>
    <xf numFmtId="0" fontId="27" fillId="0" borderId="9" xfId="0" applyFont="1" applyBorder="1"/>
    <xf numFmtId="0" fontId="27" fillId="0" borderId="9" xfId="0" applyFont="1" applyBorder="1" applyAlignment="1">
      <alignment wrapText="1"/>
    </xf>
    <xf numFmtId="0" fontId="27" fillId="0" borderId="10" xfId="0" applyFont="1" applyBorder="1"/>
    <xf numFmtId="0" fontId="26" fillId="5" borderId="11" xfId="0" applyFont="1" applyFill="1" applyBorder="1"/>
    <xf numFmtId="0" fontId="26" fillId="5" borderId="12" xfId="0" applyFont="1" applyFill="1" applyBorder="1"/>
    <xf numFmtId="0" fontId="26" fillId="5" borderId="13" xfId="0" applyFont="1" applyFill="1" applyBorder="1"/>
    <xf numFmtId="0" fontId="27" fillId="6" borderId="11" xfId="0" applyFont="1" applyFill="1" applyBorder="1"/>
    <xf numFmtId="0" fontId="27" fillId="6" borderId="12" xfId="0" applyFont="1" applyFill="1" applyBorder="1"/>
    <xf numFmtId="0" fontId="27" fillId="6" borderId="12" xfId="0" applyFont="1" applyFill="1" applyBorder="1" applyAlignment="1">
      <alignment wrapText="1"/>
    </xf>
    <xf numFmtId="0" fontId="27" fillId="6" borderId="13" xfId="0" applyFont="1" applyFill="1" applyBorder="1"/>
    <xf numFmtId="0" fontId="27" fillId="0" borderId="11" xfId="0" applyFont="1" applyBorder="1"/>
    <xf numFmtId="0" fontId="27" fillId="0" borderId="12" xfId="0" applyFont="1" applyBorder="1"/>
    <xf numFmtId="0" fontId="27" fillId="0" borderId="12" xfId="0" applyFont="1" applyBorder="1" applyAlignment="1">
      <alignment wrapText="1"/>
    </xf>
    <xf numFmtId="0" fontId="27" fillId="0" borderId="13" xfId="0" applyFont="1" applyBorder="1"/>
    <xf numFmtId="0" fontId="21" fillId="0" borderId="0" xfId="0" applyFont="1" applyAlignment="1">
      <alignment wrapText="1"/>
    </xf>
    <xf numFmtId="0" fontId="23" fillId="0" borderId="0" xfId="0" applyFont="1" applyAlignment="1">
      <alignment horizontal="center" vertical="center" shrinkToFit="1"/>
    </xf>
    <xf numFmtId="38" fontId="21" fillId="0" borderId="1" xfId="1" applyFont="1" applyFill="1" applyBorder="1" applyAlignment="1">
      <alignment horizontal="center" vertical="center" shrinkToFit="1"/>
    </xf>
    <xf numFmtId="0" fontId="21" fillId="0" borderId="1" xfId="0" applyFont="1" applyBorder="1" applyAlignment="1">
      <alignment horizontal="center" vertical="center" shrinkToFit="1"/>
    </xf>
    <xf numFmtId="38" fontId="21" fillId="0" borderId="1" xfId="1" applyFont="1" applyFill="1" applyBorder="1" applyAlignment="1">
      <alignment vertical="center" shrinkToFit="1"/>
    </xf>
    <xf numFmtId="0" fontId="21" fillId="0" borderId="1" xfId="0" applyFont="1" applyBorder="1" applyAlignment="1">
      <alignment vertical="center" shrinkToFit="1"/>
    </xf>
    <xf numFmtId="0" fontId="21" fillId="0" borderId="0" xfId="0" applyFont="1" applyAlignment="1">
      <alignment horizontal="center" shrinkToFit="1"/>
    </xf>
    <xf numFmtId="0" fontId="21" fillId="0" borderId="0" xfId="0" applyFont="1" applyAlignment="1">
      <alignment shrinkToFit="1"/>
    </xf>
    <xf numFmtId="38" fontId="21" fillId="0" borderId="1" xfId="1" applyFont="1" applyFill="1" applyBorder="1" applyAlignment="1">
      <alignment horizontal="left" vertical="center" shrinkToFit="1"/>
    </xf>
    <xf numFmtId="179" fontId="0" fillId="0" borderId="0" xfId="0" applyNumberFormat="1"/>
    <xf numFmtId="12" fontId="21" fillId="0" borderId="1" xfId="0" applyNumberFormat="1" applyFont="1" applyBorder="1" applyAlignment="1" applyProtection="1">
      <alignment vertical="center"/>
      <protection locked="0"/>
    </xf>
    <xf numFmtId="177" fontId="21" fillId="0" borderId="1" xfId="1" applyNumberFormat="1" applyFont="1" applyFill="1" applyBorder="1" applyAlignment="1" applyProtection="1">
      <alignment vertical="center"/>
      <protection locked="0"/>
    </xf>
    <xf numFmtId="0" fontId="25" fillId="0" borderId="15" xfId="0" applyFont="1" applyBorder="1" applyAlignment="1">
      <alignment horizontal="center" vertical="center"/>
    </xf>
    <xf numFmtId="0" fontId="25" fillId="3" borderId="16" xfId="0" applyFont="1" applyFill="1" applyBorder="1" applyAlignment="1">
      <alignment horizontal="center" vertical="center"/>
    </xf>
    <xf numFmtId="12" fontId="25" fillId="0" borderId="4" xfId="0" applyNumberFormat="1" applyFont="1" applyBorder="1" applyAlignment="1">
      <alignment horizontal="center" vertical="center"/>
    </xf>
    <xf numFmtId="0" fontId="25" fillId="0" borderId="0" xfId="0" applyFont="1" applyAlignment="1">
      <alignment vertical="center"/>
    </xf>
    <xf numFmtId="0" fontId="25" fillId="0" borderId="4" xfId="0" applyFont="1" applyBorder="1" applyAlignment="1">
      <alignment horizontal="center" vertical="center"/>
    </xf>
    <xf numFmtId="0" fontId="0" fillId="3" borderId="4" xfId="27" applyFont="1" applyFill="1" applyBorder="1"/>
    <xf numFmtId="0" fontId="0" fillId="0" borderId="5" xfId="0" applyBorder="1" applyAlignment="1">
      <alignment vertical="center"/>
    </xf>
    <xf numFmtId="0" fontId="19" fillId="0" borderId="6" xfId="27" applyBorder="1"/>
    <xf numFmtId="0" fontId="21" fillId="0" borderId="1" xfId="0" applyFont="1" applyBorder="1"/>
    <xf numFmtId="0" fontId="40" fillId="0" borderId="0" xfId="0" applyFont="1" applyAlignment="1">
      <alignment horizontal="center" shrinkToFit="1"/>
    </xf>
    <xf numFmtId="0" fontId="41" fillId="0" borderId="0" xfId="0" applyFont="1" applyAlignment="1">
      <alignment horizontal="center" vertical="center" shrinkToFit="1"/>
    </xf>
    <xf numFmtId="0" fontId="21" fillId="7" borderId="0" xfId="0" applyFont="1" applyFill="1"/>
    <xf numFmtId="0" fontId="23" fillId="7" borderId="0" xfId="0" applyFont="1" applyFill="1" applyAlignment="1">
      <alignment horizontal="center" vertical="center"/>
    </xf>
    <xf numFmtId="178" fontId="39" fillId="0" borderId="1" xfId="0" applyNumberFormat="1" applyFont="1" applyBorder="1" applyAlignment="1" applyProtection="1">
      <alignment horizontal="center" vertical="center" shrinkToFit="1"/>
      <protection locked="0"/>
    </xf>
    <xf numFmtId="177" fontId="39" fillId="0" borderId="1" xfId="1" applyNumberFormat="1" applyFont="1" applyFill="1" applyBorder="1" applyAlignment="1" applyProtection="1">
      <alignment vertical="center"/>
      <protection locked="0"/>
    </xf>
    <xf numFmtId="177" fontId="39" fillId="0" borderId="1" xfId="1" applyNumberFormat="1" applyFont="1" applyFill="1" applyBorder="1" applyAlignment="1" applyProtection="1">
      <alignment horizontal="center" vertical="center"/>
      <protection locked="0"/>
    </xf>
    <xf numFmtId="38" fontId="39" fillId="0" borderId="1" xfId="17" applyFont="1" applyFill="1" applyBorder="1" applyAlignment="1" applyProtection="1">
      <alignment horizontal="right" vertical="center"/>
      <protection locked="0"/>
    </xf>
    <xf numFmtId="177" fontId="39" fillId="0" borderId="3" xfId="1" applyNumberFormat="1" applyFont="1" applyFill="1" applyBorder="1" applyAlignment="1" applyProtection="1">
      <alignment vertical="center"/>
      <protection locked="0"/>
    </xf>
    <xf numFmtId="0" fontId="39" fillId="0" borderId="1" xfId="0" applyFont="1" applyBorder="1"/>
    <xf numFmtId="0" fontId="21" fillId="8" borderId="0" xfId="0" applyFont="1" applyFill="1"/>
    <xf numFmtId="0" fontId="23" fillId="8" borderId="0" xfId="0" applyFont="1" applyFill="1" applyAlignment="1">
      <alignment horizontal="center" vertical="center"/>
    </xf>
    <xf numFmtId="0" fontId="21" fillId="2" borderId="0" xfId="0" applyFont="1" applyFill="1" applyAlignment="1">
      <alignment horizontal="center" vertical="center" shrinkToFit="1"/>
    </xf>
    <xf numFmtId="0" fontId="21" fillId="9" borderId="0" xfId="0" applyFont="1" applyFill="1" applyAlignment="1">
      <alignment horizontal="center" vertical="center" shrinkToFit="1"/>
    </xf>
    <xf numFmtId="0" fontId="21" fillId="0" borderId="1" xfId="0" applyFont="1" applyFill="1" applyBorder="1" applyAlignment="1" applyProtection="1">
      <alignment horizontal="center" vertical="center" shrinkToFit="1"/>
      <protection locked="0"/>
    </xf>
    <xf numFmtId="178" fontId="39" fillId="0" borderId="1" xfId="0" applyNumberFormat="1" applyFont="1" applyFill="1" applyBorder="1" applyAlignment="1" applyProtection="1">
      <alignment horizontal="center" vertical="center" shrinkToFit="1"/>
      <protection locked="0"/>
    </xf>
    <xf numFmtId="3" fontId="39" fillId="0" borderId="1" xfId="0" applyNumberFormat="1" applyFont="1" applyFill="1" applyBorder="1"/>
    <xf numFmtId="0" fontId="21" fillId="0" borderId="1" xfId="0" applyFont="1" applyFill="1" applyBorder="1"/>
    <xf numFmtId="0" fontId="21" fillId="0" borderId="1" xfId="0" applyFont="1" applyFill="1" applyBorder="1" applyAlignment="1" applyProtection="1">
      <alignment horizontal="center" vertical="center" wrapText="1" shrinkToFit="1"/>
      <protection locked="0"/>
    </xf>
    <xf numFmtId="12" fontId="21" fillId="0" borderId="3" xfId="0" applyNumberFormat="1" applyFont="1" applyFill="1" applyBorder="1" applyAlignment="1" applyProtection="1">
      <alignment vertical="center"/>
      <protection locked="0"/>
    </xf>
    <xf numFmtId="12" fontId="21" fillId="0" borderId="1" xfId="0" applyNumberFormat="1" applyFont="1" applyFill="1" applyBorder="1" applyAlignment="1" applyProtection="1">
      <alignment vertical="center"/>
      <protection locked="0"/>
    </xf>
    <xf numFmtId="0" fontId="36" fillId="0" borderId="1" xfId="0" applyFont="1" applyFill="1" applyBorder="1" applyAlignment="1" applyProtection="1">
      <alignment horizontal="center" vertical="center" shrinkToFit="1"/>
      <protection locked="0"/>
    </xf>
    <xf numFmtId="178" fontId="36" fillId="0" borderId="1" xfId="0" applyNumberFormat="1" applyFont="1" applyFill="1" applyBorder="1" applyAlignment="1" applyProtection="1">
      <alignment horizontal="center" vertical="center" shrinkToFit="1"/>
      <protection locked="0"/>
    </xf>
    <xf numFmtId="177" fontId="36" fillId="0" borderId="1" xfId="1" applyNumberFormat="1" applyFont="1" applyFill="1" applyBorder="1" applyAlignment="1" applyProtection="1">
      <alignment vertical="center"/>
      <protection locked="0"/>
    </xf>
    <xf numFmtId="0" fontId="38" fillId="0" borderId="1" xfId="0" applyFont="1" applyFill="1" applyBorder="1" applyAlignment="1" applyProtection="1">
      <alignment horizontal="center" vertical="center" shrinkToFit="1"/>
      <protection locked="0"/>
    </xf>
    <xf numFmtId="178" fontId="38" fillId="0" borderId="1" xfId="0" applyNumberFormat="1" applyFont="1" applyFill="1" applyBorder="1" applyAlignment="1" applyProtection="1">
      <alignment horizontal="center" vertical="center" shrinkToFit="1"/>
      <protection locked="0"/>
    </xf>
    <xf numFmtId="177" fontId="38" fillId="0" borderId="1" xfId="1" applyNumberFormat="1" applyFont="1" applyFill="1" applyBorder="1" applyAlignment="1" applyProtection="1">
      <alignment vertical="center"/>
      <protection locked="0"/>
    </xf>
    <xf numFmtId="12" fontId="38" fillId="0" borderId="1" xfId="0" applyNumberFormat="1" applyFont="1" applyFill="1" applyBorder="1" applyAlignment="1" applyProtection="1">
      <alignment vertical="center"/>
      <protection locked="0"/>
    </xf>
    <xf numFmtId="178" fontId="21" fillId="0" borderId="1" xfId="0" applyNumberFormat="1" applyFont="1" applyFill="1" applyBorder="1" applyAlignment="1" applyProtection="1">
      <alignment horizontal="center" vertical="center" shrinkToFit="1"/>
      <protection locked="0"/>
    </xf>
    <xf numFmtId="0" fontId="39" fillId="0" borderId="1" xfId="0" applyFont="1" applyFill="1" applyBorder="1" applyAlignment="1" applyProtection="1">
      <alignment horizontal="center" vertical="center" shrinkToFit="1"/>
      <protection locked="0"/>
    </xf>
    <xf numFmtId="12" fontId="39" fillId="0" borderId="1" xfId="0" applyNumberFormat="1" applyFont="1" applyFill="1" applyBorder="1" applyAlignment="1" applyProtection="1">
      <alignment vertical="center"/>
      <protection locked="0"/>
    </xf>
    <xf numFmtId="178" fontId="36" fillId="0" borderId="1" xfId="35" applyNumberFormat="1" applyFont="1" applyFill="1" applyBorder="1" applyAlignment="1" applyProtection="1">
      <alignment horizontal="center" vertical="center" shrinkToFit="1"/>
      <protection locked="0"/>
    </xf>
    <xf numFmtId="178" fontId="21" fillId="0" borderId="1" xfId="0" applyNumberFormat="1" applyFont="1" applyFill="1" applyBorder="1" applyAlignment="1" applyProtection="1">
      <alignment horizontal="right" vertical="center" shrinkToFit="1"/>
      <protection locked="0"/>
    </xf>
    <xf numFmtId="0" fontId="21" fillId="0" borderId="0" xfId="0" applyFont="1" applyFill="1"/>
    <xf numFmtId="0" fontId="21" fillId="0" borderId="0" xfId="0" applyFont="1" applyFill="1" applyAlignment="1">
      <alignment horizontal="center" vertical="center" shrinkToFit="1"/>
    </xf>
    <xf numFmtId="176" fontId="21" fillId="0" borderId="0" xfId="0" applyNumberFormat="1" applyFont="1" applyFill="1" applyAlignment="1">
      <alignment vertical="center" shrinkToFit="1"/>
    </xf>
    <xf numFmtId="177" fontId="21" fillId="0" borderId="1" xfId="0" applyNumberFormat="1" applyFont="1" applyFill="1" applyBorder="1" applyAlignment="1" applyProtection="1">
      <alignment horizontal="center" vertical="center"/>
      <protection locked="0"/>
    </xf>
    <xf numFmtId="177" fontId="36" fillId="0" borderId="1" xfId="0" applyNumberFormat="1" applyFont="1" applyFill="1" applyBorder="1" applyAlignment="1" applyProtection="1">
      <alignment horizontal="center" vertical="center"/>
      <protection locked="0"/>
    </xf>
    <xf numFmtId="0" fontId="21" fillId="0" borderId="1" xfId="0" applyFont="1" applyFill="1" applyBorder="1" applyAlignment="1" applyProtection="1">
      <alignment vertical="center"/>
      <protection locked="0"/>
    </xf>
    <xf numFmtId="177" fontId="39" fillId="0" borderId="1" xfId="0" applyNumberFormat="1" applyFont="1" applyFill="1" applyBorder="1" applyAlignment="1" applyProtection="1">
      <alignment horizontal="center" vertical="center"/>
      <protection locked="0"/>
    </xf>
    <xf numFmtId="10" fontId="21" fillId="0" borderId="1" xfId="0" applyNumberFormat="1" applyFont="1" applyFill="1" applyBorder="1" applyAlignment="1" applyProtection="1">
      <alignment vertical="center"/>
      <protection locked="0"/>
    </xf>
    <xf numFmtId="177" fontId="38" fillId="0" borderId="1" xfId="0" applyNumberFormat="1" applyFont="1" applyFill="1" applyBorder="1" applyAlignment="1" applyProtection="1">
      <alignment horizontal="center" vertical="center"/>
      <protection locked="0"/>
    </xf>
    <xf numFmtId="0" fontId="38" fillId="0" borderId="1" xfId="0" applyFont="1" applyFill="1" applyBorder="1" applyAlignment="1" applyProtection="1">
      <alignment vertical="center"/>
      <protection locked="0"/>
    </xf>
    <xf numFmtId="10" fontId="38" fillId="0" borderId="1" xfId="0" applyNumberFormat="1" applyFont="1" applyFill="1" applyBorder="1" applyAlignment="1" applyProtection="1">
      <alignment vertical="center"/>
      <protection locked="0"/>
    </xf>
    <xf numFmtId="0" fontId="39" fillId="0" borderId="1" xfId="0" applyFont="1" applyFill="1" applyBorder="1" applyAlignment="1" applyProtection="1">
      <alignment vertical="center"/>
      <protection locked="0"/>
    </xf>
    <xf numFmtId="176" fontId="21" fillId="0" borderId="0" xfId="0" applyNumberFormat="1" applyFont="1" applyFill="1" applyAlignment="1">
      <alignment horizontal="center" vertical="center"/>
    </xf>
    <xf numFmtId="0" fontId="21" fillId="0" borderId="0" xfId="0" applyFont="1" applyFill="1" applyAlignment="1">
      <alignment vertical="center" shrinkToFit="1"/>
    </xf>
    <xf numFmtId="0" fontId="23" fillId="0" borderId="0" xfId="0" applyFont="1" applyFill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1" fillId="2" borderId="3" xfId="0" applyFont="1" applyFill="1" applyBorder="1" applyAlignment="1">
      <alignment vertical="center" wrapText="1"/>
    </xf>
    <xf numFmtId="180" fontId="21" fillId="0" borderId="0" xfId="0" applyNumberFormat="1" applyFont="1" applyAlignment="1">
      <alignment horizontal="center" shrinkToFit="1"/>
    </xf>
    <xf numFmtId="180" fontId="21" fillId="0" borderId="0" xfId="0" applyNumberFormat="1" applyFont="1" applyAlignment="1">
      <alignment shrinkToFit="1"/>
    </xf>
    <xf numFmtId="0" fontId="46" fillId="0" borderId="0" xfId="0" applyFont="1" applyAlignment="1">
      <alignment horizontal="center" shrinkToFit="1"/>
    </xf>
    <xf numFmtId="0" fontId="47" fillId="0" borderId="0" xfId="0" applyFont="1" applyAlignment="1">
      <alignment horizontal="center" vertical="center" shrinkToFit="1"/>
    </xf>
    <xf numFmtId="0" fontId="38" fillId="0" borderId="0" xfId="0" applyFont="1" applyAlignment="1">
      <alignment horizontal="center" shrinkToFit="1"/>
    </xf>
    <xf numFmtId="180" fontId="38" fillId="0" borderId="0" xfId="0" applyNumberFormat="1" applyFont="1" applyAlignment="1">
      <alignment horizontal="center" shrinkToFit="1"/>
    </xf>
    <xf numFmtId="0" fontId="38" fillId="2" borderId="3" xfId="0" applyFont="1" applyFill="1" applyBorder="1" applyAlignment="1">
      <alignment vertical="center" wrapText="1"/>
    </xf>
    <xf numFmtId="0" fontId="38" fillId="0" borderId="0" xfId="0" applyFont="1" applyAlignment="1">
      <alignment shrinkToFit="1"/>
    </xf>
    <xf numFmtId="0" fontId="48" fillId="0" borderId="0" xfId="0" applyFont="1" applyAlignment="1">
      <alignment horizontal="center" vertical="center" shrinkToFit="1"/>
    </xf>
    <xf numFmtId="38" fontId="38" fillId="0" borderId="1" xfId="1" applyFont="1" applyFill="1" applyBorder="1" applyAlignment="1">
      <alignment horizontal="center" vertical="center" shrinkToFit="1"/>
    </xf>
    <xf numFmtId="38" fontId="38" fillId="0" borderId="1" xfId="1" applyFont="1" applyFill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shrinkToFit="1"/>
    </xf>
    <xf numFmtId="38" fontId="38" fillId="0" borderId="1" xfId="1" applyFont="1" applyFill="1" applyBorder="1" applyAlignment="1">
      <alignment horizontal="left" vertical="center" shrinkToFit="1"/>
    </xf>
    <xf numFmtId="38" fontId="38" fillId="0" borderId="1" xfId="1" applyFont="1" applyFill="1" applyBorder="1" applyAlignment="1">
      <alignment vertical="center" shrinkToFit="1"/>
    </xf>
    <xf numFmtId="0" fontId="38" fillId="0" borderId="1" xfId="0" applyFont="1" applyBorder="1" applyAlignment="1">
      <alignment horizontal="center" vertical="center" wrapText="1"/>
    </xf>
    <xf numFmtId="0" fontId="38" fillId="0" borderId="1" xfId="0" applyFont="1" applyBorder="1" applyAlignment="1">
      <alignment vertical="center" shrinkToFit="1"/>
    </xf>
    <xf numFmtId="180" fontId="38" fillId="0" borderId="0" xfId="0" applyNumberFormat="1" applyFont="1" applyAlignment="1">
      <alignment shrinkToFit="1"/>
    </xf>
    <xf numFmtId="0" fontId="38" fillId="0" borderId="0" xfId="0" applyFont="1" applyFill="1"/>
    <xf numFmtId="0" fontId="48" fillId="0" borderId="0" xfId="0" applyFont="1" applyFill="1" applyAlignment="1">
      <alignment horizontal="center" vertical="center"/>
    </xf>
    <xf numFmtId="0" fontId="48" fillId="0" borderId="0" xfId="0" applyFont="1" applyAlignment="1">
      <alignment horizontal="center" vertical="center"/>
    </xf>
    <xf numFmtId="0" fontId="38" fillId="0" borderId="1" xfId="0" applyFont="1" applyBorder="1" applyAlignment="1" applyProtection="1">
      <alignment horizontal="center" vertical="center" shrinkToFit="1"/>
      <protection locked="0"/>
    </xf>
    <xf numFmtId="178" fontId="38" fillId="0" borderId="1" xfId="0" applyNumberFormat="1" applyFont="1" applyBorder="1" applyAlignment="1" applyProtection="1">
      <alignment horizontal="center" vertical="center" shrinkToFit="1"/>
      <protection locked="0"/>
    </xf>
    <xf numFmtId="12" fontId="38" fillId="0" borderId="1" xfId="0" applyNumberFormat="1" applyFont="1" applyBorder="1" applyAlignment="1" applyProtection="1">
      <alignment vertical="center"/>
      <protection locked="0"/>
    </xf>
    <xf numFmtId="0" fontId="38" fillId="0" borderId="0" xfId="0" applyFont="1"/>
    <xf numFmtId="180" fontId="38" fillId="0" borderId="0" xfId="0" applyNumberFormat="1" applyFont="1"/>
    <xf numFmtId="0" fontId="38" fillId="0" borderId="1" xfId="0" applyFont="1" applyBorder="1"/>
    <xf numFmtId="3" fontId="38" fillId="0" borderId="1" xfId="0" applyNumberFormat="1" applyFont="1" applyFill="1" applyBorder="1"/>
    <xf numFmtId="0" fontId="38" fillId="0" borderId="1" xfId="0" applyFont="1" applyFill="1" applyBorder="1"/>
    <xf numFmtId="177" fontId="38" fillId="0" borderId="3" xfId="1" applyNumberFormat="1" applyFont="1" applyFill="1" applyBorder="1" applyAlignment="1" applyProtection="1">
      <alignment vertical="center"/>
      <protection locked="0"/>
    </xf>
    <xf numFmtId="12" fontId="38" fillId="0" borderId="3" xfId="0" applyNumberFormat="1" applyFont="1" applyFill="1" applyBorder="1" applyAlignment="1" applyProtection="1">
      <alignment vertical="center"/>
      <protection locked="0"/>
    </xf>
    <xf numFmtId="0" fontId="48" fillId="8" borderId="0" xfId="0" applyFont="1" applyFill="1" applyAlignment="1">
      <alignment horizontal="center" vertical="center"/>
    </xf>
    <xf numFmtId="0" fontId="38" fillId="8" borderId="0" xfId="0" applyFont="1" applyFill="1"/>
    <xf numFmtId="177" fontId="38" fillId="0" borderId="1" xfId="1" applyNumberFormat="1" applyFont="1" applyFill="1" applyBorder="1" applyAlignment="1" applyProtection="1">
      <alignment horizontal="center" vertical="center"/>
      <protection locked="0"/>
    </xf>
    <xf numFmtId="178" fontId="38" fillId="0" borderId="1" xfId="35" applyNumberFormat="1" applyFont="1" applyFill="1" applyBorder="1" applyAlignment="1" applyProtection="1">
      <alignment horizontal="center" vertical="center" shrinkToFit="1"/>
      <protection locked="0"/>
    </xf>
    <xf numFmtId="0" fontId="38" fillId="0" borderId="1" xfId="0" applyFont="1" applyFill="1" applyBorder="1" applyAlignment="1" applyProtection="1">
      <alignment horizontal="center" vertical="center" wrapText="1" shrinkToFit="1"/>
      <protection locked="0"/>
    </xf>
    <xf numFmtId="38" fontId="38" fillId="0" borderId="1" xfId="17" applyFont="1" applyFill="1" applyBorder="1" applyAlignment="1" applyProtection="1">
      <alignment horizontal="right" vertical="center"/>
      <protection locked="0"/>
    </xf>
    <xf numFmtId="0" fontId="38" fillId="7" borderId="0" xfId="0" applyFont="1" applyFill="1"/>
    <xf numFmtId="0" fontId="48" fillId="7" borderId="0" xfId="0" applyFont="1" applyFill="1" applyAlignment="1">
      <alignment horizontal="center" vertical="center"/>
    </xf>
    <xf numFmtId="178" fontId="38" fillId="0" borderId="1" xfId="0" applyNumberFormat="1" applyFont="1" applyFill="1" applyBorder="1" applyAlignment="1" applyProtection="1">
      <alignment horizontal="right" vertical="center" shrinkToFit="1"/>
      <protection locked="0"/>
    </xf>
    <xf numFmtId="0" fontId="38" fillId="2" borderId="0" xfId="0" applyFont="1" applyFill="1" applyAlignment="1">
      <alignment horizontal="center" vertical="center" shrinkToFit="1"/>
    </xf>
    <xf numFmtId="0" fontId="38" fillId="9" borderId="0" xfId="0" applyFont="1" applyFill="1" applyAlignment="1">
      <alignment horizontal="center" vertical="center" shrinkToFit="1"/>
    </xf>
    <xf numFmtId="0" fontId="38" fillId="0" borderId="0" xfId="0" applyFont="1" applyFill="1" applyAlignment="1">
      <alignment horizontal="center" vertical="center" shrinkToFit="1"/>
    </xf>
    <xf numFmtId="176" fontId="38" fillId="0" borderId="0" xfId="0" applyNumberFormat="1" applyFont="1" applyFill="1" applyAlignment="1">
      <alignment vertical="center" shrinkToFit="1"/>
    </xf>
    <xf numFmtId="176" fontId="38" fillId="0" borderId="0" xfId="0" applyNumberFormat="1" applyFont="1" applyFill="1" applyAlignment="1">
      <alignment horizontal="center" vertical="center"/>
    </xf>
    <xf numFmtId="0" fontId="38" fillId="0" borderId="0" xfId="0" applyFont="1" applyFill="1" applyAlignment="1">
      <alignment vertical="center" shrinkToFit="1"/>
    </xf>
    <xf numFmtId="0" fontId="38" fillId="2" borderId="2" xfId="0" applyFont="1" applyFill="1" applyBorder="1" applyAlignment="1">
      <alignment horizontal="center" vertical="center" wrapText="1"/>
    </xf>
    <xf numFmtId="0" fontId="38" fillId="2" borderId="3" xfId="0" applyFont="1" applyFill="1" applyBorder="1" applyAlignment="1">
      <alignment horizontal="center" vertical="center" wrapText="1"/>
    </xf>
    <xf numFmtId="0" fontId="37" fillId="2" borderId="7" xfId="0" applyFont="1" applyFill="1" applyBorder="1" applyAlignment="1">
      <alignment horizontal="center" vertical="center" wrapText="1"/>
    </xf>
    <xf numFmtId="0" fontId="37" fillId="2" borderId="17" xfId="0" applyFont="1" applyFill="1" applyBorder="1" applyAlignment="1">
      <alignment horizontal="center" vertical="center" wrapText="1"/>
    </xf>
    <xf numFmtId="0" fontId="37" fillId="2" borderId="14" xfId="0" applyFont="1" applyFill="1" applyBorder="1" applyAlignment="1">
      <alignment horizontal="center" vertical="center" wrapText="1"/>
    </xf>
    <xf numFmtId="38" fontId="21" fillId="2" borderId="2" xfId="1" applyFont="1" applyFill="1" applyBorder="1" applyAlignment="1">
      <alignment horizontal="center" vertical="center" shrinkToFit="1"/>
    </xf>
    <xf numFmtId="38" fontId="21" fillId="2" borderId="3" xfId="1" applyFont="1" applyFill="1" applyBorder="1" applyAlignment="1">
      <alignment horizontal="center" vertical="center" shrinkToFit="1"/>
    </xf>
    <xf numFmtId="0" fontId="21" fillId="2" borderId="2" xfId="0" applyFont="1" applyFill="1" applyBorder="1" applyAlignment="1">
      <alignment horizontal="center" vertical="center" wrapText="1"/>
    </xf>
    <xf numFmtId="0" fontId="21" fillId="2" borderId="3" xfId="0" applyFont="1" applyFill="1" applyBorder="1" applyAlignment="1">
      <alignment horizontal="center" vertical="center" wrapText="1"/>
    </xf>
    <xf numFmtId="38" fontId="21" fillId="2" borderId="1" xfId="1" applyFont="1" applyFill="1" applyBorder="1" applyAlignment="1">
      <alignment horizontal="center" vertical="center" wrapText="1" shrinkToFit="1"/>
    </xf>
    <xf numFmtId="38" fontId="21" fillId="2" borderId="1" xfId="1" applyFont="1" applyFill="1" applyBorder="1" applyAlignment="1">
      <alignment horizontal="center" vertical="center" shrinkToFit="1"/>
    </xf>
    <xf numFmtId="38" fontId="22" fillId="2" borderId="1" xfId="1" applyFont="1" applyFill="1" applyBorder="1" applyAlignment="1">
      <alignment horizontal="center" vertical="center" wrapText="1" shrinkToFit="1"/>
    </xf>
    <xf numFmtId="0" fontId="21" fillId="2" borderId="1" xfId="0" applyFont="1" applyFill="1" applyBorder="1" applyAlignment="1">
      <alignment horizontal="center" vertical="center" shrinkToFit="1"/>
    </xf>
    <xf numFmtId="38" fontId="21" fillId="2" borderId="2" xfId="1" applyFont="1" applyFill="1" applyBorder="1" applyAlignment="1">
      <alignment horizontal="center" vertical="center" wrapText="1"/>
    </xf>
    <xf numFmtId="38" fontId="21" fillId="2" borderId="3" xfId="1" applyFont="1" applyFill="1" applyBorder="1" applyAlignment="1">
      <alignment horizontal="center" vertical="center" wrapText="1"/>
    </xf>
    <xf numFmtId="38" fontId="38" fillId="2" borderId="2" xfId="1" applyFont="1" applyFill="1" applyBorder="1" applyAlignment="1">
      <alignment horizontal="center" vertical="center" shrinkToFit="1"/>
    </xf>
    <xf numFmtId="38" fontId="38" fillId="2" borderId="3" xfId="1" applyFont="1" applyFill="1" applyBorder="1" applyAlignment="1">
      <alignment horizontal="center" vertical="center" shrinkToFit="1"/>
    </xf>
    <xf numFmtId="0" fontId="38" fillId="2" borderId="1" xfId="0" applyFont="1" applyFill="1" applyBorder="1" applyAlignment="1">
      <alignment horizontal="center" vertical="center" shrinkToFit="1"/>
    </xf>
    <xf numFmtId="38" fontId="38" fillId="2" borderId="1" xfId="1" applyFont="1" applyFill="1" applyBorder="1" applyAlignment="1">
      <alignment horizontal="center" vertical="center" shrinkToFit="1"/>
    </xf>
    <xf numFmtId="38" fontId="43" fillId="2" borderId="1" xfId="1" applyFont="1" applyFill="1" applyBorder="1" applyAlignment="1">
      <alignment horizontal="center" vertical="center" wrapText="1" shrinkToFit="1"/>
    </xf>
    <xf numFmtId="38" fontId="38" fillId="2" borderId="1" xfId="1" applyFont="1" applyFill="1" applyBorder="1" applyAlignment="1">
      <alignment horizontal="center" vertical="center" wrapText="1" shrinkToFit="1"/>
    </xf>
    <xf numFmtId="0" fontId="38" fillId="2" borderId="7" xfId="0" applyFont="1" applyFill="1" applyBorder="1" applyAlignment="1">
      <alignment horizontal="center" vertical="center" wrapText="1"/>
    </xf>
    <xf numFmtId="0" fontId="38" fillId="2" borderId="17" xfId="0" applyFont="1" applyFill="1" applyBorder="1" applyAlignment="1">
      <alignment horizontal="center" vertical="center" wrapText="1"/>
    </xf>
    <xf numFmtId="0" fontId="38" fillId="2" borderId="14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 vertical="center"/>
    </xf>
  </cellXfs>
  <cellStyles count="47">
    <cellStyle name="Hyperlink" xfId="34"/>
    <cellStyle name="パーセント 2" xfId="5"/>
    <cellStyle name="パーセント 2 10" xfId="33"/>
    <cellStyle name="パーセント 2 2" xfId="19"/>
    <cellStyle name="パーセント 2 3" xfId="20"/>
    <cellStyle name="パーセント 2 4" xfId="21"/>
    <cellStyle name="パーセント 2 5" xfId="23"/>
    <cellStyle name="パーセント 2 6" xfId="24"/>
    <cellStyle name="パーセント 2 7" xfId="26"/>
    <cellStyle name="パーセント 2 8" xfId="28"/>
    <cellStyle name="パーセント 2 9" xfId="29"/>
    <cellStyle name="ハイパーリンク 2" xfId="14"/>
    <cellStyle name="ハイパーリンク 3" xfId="46"/>
    <cellStyle name="ハイパーリンク 3 2" xfId="10"/>
    <cellStyle name="ハイパーリンク 4" xfId="8"/>
    <cellStyle name="桁区切り" xfId="17" builtinId="6"/>
    <cellStyle name="桁区切り 2" xfId="1"/>
    <cellStyle name="桁区切り 2 2" xfId="31"/>
    <cellStyle name="桁区切り 3" xfId="43"/>
    <cellStyle name="桁区切り 3 2" xfId="37"/>
    <cellStyle name="桁区切り 4" xfId="44"/>
    <cellStyle name="桁区切り 4 2 2" xfId="42"/>
    <cellStyle name="桁区切り 5" xfId="45"/>
    <cellStyle name="標準" xfId="0" builtinId="0"/>
    <cellStyle name="標準 10" xfId="35"/>
    <cellStyle name="標準 11" xfId="39"/>
    <cellStyle name="標準 2" xfId="6"/>
    <cellStyle name="標準 2 2" xfId="12"/>
    <cellStyle name="標準 2 2 2" xfId="15"/>
    <cellStyle name="標準 2 2 3" xfId="27"/>
    <cellStyle name="標準 2 3" xfId="40"/>
    <cellStyle name="標準 2 3 2" xfId="16"/>
    <cellStyle name="標準 2 4" xfId="9"/>
    <cellStyle name="標準 3" xfId="18"/>
    <cellStyle name="標準 3 2" xfId="11"/>
    <cellStyle name="標準 3 2 2" xfId="7"/>
    <cellStyle name="標準 3 3" xfId="36"/>
    <cellStyle name="標準 4" xfId="2"/>
    <cellStyle name="標準 4 2" xfId="3"/>
    <cellStyle name="標準 4 3" xfId="41"/>
    <cellStyle name="標準 5" xfId="4"/>
    <cellStyle name="標準 5 2" xfId="13"/>
    <cellStyle name="標準 6" xfId="22"/>
    <cellStyle name="標準 7" xfId="25"/>
    <cellStyle name="標準 8" xfId="30"/>
    <cellStyle name="標準 8 2" xfId="38"/>
    <cellStyle name="標準 9" xfId="32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1" tint="4.9989318521683403E-2"/>
        </patternFill>
      </fill>
    </dxf>
    <dxf>
      <fill>
        <patternFill>
          <bgColor theme="1"/>
        </patternFill>
      </fill>
    </dxf>
    <dxf>
      <fill>
        <patternFill>
          <bgColor theme="1" tint="4.9989318521683403E-2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FF"/>
      <color rgb="FF00FFFF"/>
      <color rgb="FF66FFFF"/>
      <color rgb="FFFFFF99"/>
      <color rgb="FFFFCCFF"/>
      <color rgb="FFFFCC99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Relationship Id="rId14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77</xdr:row>
      <xdr:rowOff>0</xdr:rowOff>
    </xdr:from>
    <xdr:to>
      <xdr:col>6</xdr:col>
      <xdr:colOff>186636</xdr:colOff>
      <xdr:row>1300</xdr:row>
      <xdr:rowOff>262520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7048500" y="75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kumimoji="1" lang="ja-JP" altLang="en-US" sz="1100"/>
        </a:p>
      </xdr:txBody>
    </xdr:sp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186636</xdr:colOff>
      <xdr:row>1300</xdr:row>
      <xdr:rowOff>262520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7048500" y="75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kumimoji="1" lang="ja-JP" altLang="en-US" sz="1100"/>
        </a:p>
      </xdr:txBody>
    </xdr:sp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186636</xdr:colOff>
      <xdr:row>1300</xdr:row>
      <xdr:rowOff>262520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7048500" y="75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kumimoji="1" lang="ja-JP" altLang="en-US" sz="1100"/>
        </a:p>
      </xdr:txBody>
    </xdr:sp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186636</xdr:colOff>
      <xdr:row>1300</xdr:row>
      <xdr:rowOff>262520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7048500" y="75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kumimoji="1" lang="ja-JP" altLang="en-US" sz="1100"/>
        </a:p>
      </xdr:txBody>
    </xdr:sp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186636</xdr:colOff>
      <xdr:row>1300</xdr:row>
      <xdr:rowOff>262520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7048500" y="75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kumimoji="1" lang="ja-JP" altLang="en-US" sz="1100"/>
        </a:p>
      </xdr:txBody>
    </xdr:sp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186636</xdr:colOff>
      <xdr:row>1300</xdr:row>
      <xdr:rowOff>262520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>
        <a:xfrm>
          <a:off x="7048500" y="75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kumimoji="1" lang="ja-JP" altLang="en-US" sz="1100"/>
        </a:p>
      </xdr:txBody>
    </xdr:sp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186636</xdr:colOff>
      <xdr:row>1300</xdr:row>
      <xdr:rowOff>262520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/>
      </xdr:nvSpPr>
      <xdr:spPr>
        <a:xfrm>
          <a:off x="7048500" y="75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kumimoji="1" lang="ja-JP" altLang="en-US" sz="1100"/>
        </a:p>
      </xdr:txBody>
    </xdr:sp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186636</xdr:colOff>
      <xdr:row>1300</xdr:row>
      <xdr:rowOff>262520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 txBox="1"/>
      </xdr:nvSpPr>
      <xdr:spPr>
        <a:xfrm>
          <a:off x="7048500" y="75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kumimoji="1" lang="ja-JP" altLang="en-US" sz="1100"/>
        </a:p>
      </xdr:txBody>
    </xdr:sp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186636</xdr:colOff>
      <xdr:row>1300</xdr:row>
      <xdr:rowOff>262520</xdr:rowOff>
    </xdr:to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 txBox="1"/>
      </xdr:nvSpPr>
      <xdr:spPr>
        <a:xfrm>
          <a:off x="7048500" y="75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kumimoji="1" lang="ja-JP" altLang="en-US" sz="1100"/>
        </a:p>
      </xdr:txBody>
    </xdr:sp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186636</xdr:colOff>
      <xdr:row>1300</xdr:row>
      <xdr:rowOff>262520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7048500" y="75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kumimoji="1" lang="ja-JP" altLang="en-US" sz="1100"/>
        </a:p>
      </xdr:txBody>
    </xdr:sp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186636</xdr:colOff>
      <xdr:row>1300</xdr:row>
      <xdr:rowOff>262520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 txBox="1"/>
      </xdr:nvSpPr>
      <xdr:spPr>
        <a:xfrm>
          <a:off x="7048500" y="75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kumimoji="1" lang="ja-JP" altLang="en-US" sz="1100"/>
        </a:p>
      </xdr:txBody>
    </xdr:sp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186636</xdr:colOff>
      <xdr:row>1300</xdr:row>
      <xdr:rowOff>262520</xdr:rowOff>
    </xdr:to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 txBox="1"/>
      </xdr:nvSpPr>
      <xdr:spPr>
        <a:xfrm>
          <a:off x="7048500" y="75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kumimoji="1" lang="ja-JP" altLang="en-US" sz="1100"/>
        </a:p>
      </xdr:txBody>
    </xdr:sp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186636</xdr:colOff>
      <xdr:row>1300</xdr:row>
      <xdr:rowOff>262520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 txBox="1"/>
      </xdr:nvSpPr>
      <xdr:spPr>
        <a:xfrm>
          <a:off x="7048500" y="75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kumimoji="1" lang="ja-JP" altLang="en-US" sz="1100"/>
        </a:p>
      </xdr:txBody>
    </xdr:sp>
    <xdr:clientData/>
  </xdr:twoCellAnchor>
  <xdr:twoCellAnchor editAs="oneCell">
    <xdr:from>
      <xdr:col>6</xdr:col>
      <xdr:colOff>0</xdr:colOff>
      <xdr:row>27</xdr:row>
      <xdr:rowOff>0</xdr:rowOff>
    </xdr:from>
    <xdr:to>
      <xdr:col>6</xdr:col>
      <xdr:colOff>186636</xdr:colOff>
      <xdr:row>2509</xdr:row>
      <xdr:rowOff>232898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 txBox="1"/>
      </xdr:nvSpPr>
      <xdr:spPr>
        <a:xfrm>
          <a:off x="7048500" y="1190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kumimoji="1" lang="ja-JP" altLang="en-US" sz="1100"/>
        </a:p>
      </xdr:txBody>
    </xdr:sp>
    <xdr:clientData/>
  </xdr:twoCellAnchor>
  <xdr:twoCellAnchor editAs="oneCell">
    <xdr:from>
      <xdr:col>6</xdr:col>
      <xdr:colOff>0</xdr:colOff>
      <xdr:row>27</xdr:row>
      <xdr:rowOff>0</xdr:rowOff>
    </xdr:from>
    <xdr:to>
      <xdr:col>6</xdr:col>
      <xdr:colOff>186636</xdr:colOff>
      <xdr:row>2509</xdr:row>
      <xdr:rowOff>232898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 txBox="1"/>
      </xdr:nvSpPr>
      <xdr:spPr>
        <a:xfrm>
          <a:off x="7048500" y="1190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kumimoji="1" lang="ja-JP" altLang="en-US" sz="1100"/>
        </a:p>
      </xdr:txBody>
    </xdr:sp>
    <xdr:clientData/>
  </xdr:twoCellAnchor>
  <xdr:twoCellAnchor editAs="oneCell">
    <xdr:from>
      <xdr:col>6</xdr:col>
      <xdr:colOff>0</xdr:colOff>
      <xdr:row>27</xdr:row>
      <xdr:rowOff>0</xdr:rowOff>
    </xdr:from>
    <xdr:to>
      <xdr:col>6</xdr:col>
      <xdr:colOff>186636</xdr:colOff>
      <xdr:row>2509</xdr:row>
      <xdr:rowOff>232898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 txBox="1"/>
      </xdr:nvSpPr>
      <xdr:spPr>
        <a:xfrm>
          <a:off x="7048500" y="1190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kumimoji="1" lang="ja-JP" altLang="en-US" sz="1100"/>
        </a:p>
      </xdr:txBody>
    </xdr:sp>
    <xdr:clientData/>
  </xdr:twoCellAnchor>
  <xdr:twoCellAnchor editAs="oneCell">
    <xdr:from>
      <xdr:col>6</xdr:col>
      <xdr:colOff>0</xdr:colOff>
      <xdr:row>27</xdr:row>
      <xdr:rowOff>0</xdr:rowOff>
    </xdr:from>
    <xdr:to>
      <xdr:col>6</xdr:col>
      <xdr:colOff>186636</xdr:colOff>
      <xdr:row>2509</xdr:row>
      <xdr:rowOff>232898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 txBox="1"/>
      </xdr:nvSpPr>
      <xdr:spPr>
        <a:xfrm>
          <a:off x="7048500" y="1190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kumimoji="1" lang="ja-JP" altLang="en-US" sz="1100"/>
        </a:p>
      </xdr:txBody>
    </xdr:sp>
    <xdr:clientData/>
  </xdr:twoCellAnchor>
  <xdr:twoCellAnchor editAs="oneCell">
    <xdr:from>
      <xdr:col>6</xdr:col>
      <xdr:colOff>0</xdr:colOff>
      <xdr:row>27</xdr:row>
      <xdr:rowOff>0</xdr:rowOff>
    </xdr:from>
    <xdr:to>
      <xdr:col>6</xdr:col>
      <xdr:colOff>186636</xdr:colOff>
      <xdr:row>2509</xdr:row>
      <xdr:rowOff>232898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 txBox="1"/>
      </xdr:nvSpPr>
      <xdr:spPr>
        <a:xfrm>
          <a:off x="7048500" y="1190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kumimoji="1" lang="ja-JP" altLang="en-US" sz="1100"/>
        </a:p>
      </xdr:txBody>
    </xdr:sp>
    <xdr:clientData/>
  </xdr:twoCellAnchor>
  <xdr:twoCellAnchor editAs="oneCell">
    <xdr:from>
      <xdr:col>6</xdr:col>
      <xdr:colOff>0</xdr:colOff>
      <xdr:row>27</xdr:row>
      <xdr:rowOff>0</xdr:rowOff>
    </xdr:from>
    <xdr:to>
      <xdr:col>6</xdr:col>
      <xdr:colOff>186636</xdr:colOff>
      <xdr:row>2509</xdr:row>
      <xdr:rowOff>232898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7048500" y="1190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kumimoji="1" lang="ja-JP" altLang="en-US" sz="1100"/>
        </a:p>
      </xdr:txBody>
    </xdr:sp>
    <xdr:clientData/>
  </xdr:twoCellAnchor>
  <xdr:twoCellAnchor editAs="oneCell">
    <xdr:from>
      <xdr:col>6</xdr:col>
      <xdr:colOff>0</xdr:colOff>
      <xdr:row>27</xdr:row>
      <xdr:rowOff>0</xdr:rowOff>
    </xdr:from>
    <xdr:to>
      <xdr:col>6</xdr:col>
      <xdr:colOff>186636</xdr:colOff>
      <xdr:row>2509</xdr:row>
      <xdr:rowOff>232898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SpPr txBox="1"/>
      </xdr:nvSpPr>
      <xdr:spPr>
        <a:xfrm>
          <a:off x="7048500" y="1190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kumimoji="1" lang="ja-JP" altLang="en-US" sz="1100"/>
        </a:p>
      </xdr:txBody>
    </xdr:sp>
    <xdr:clientData/>
  </xdr:twoCellAnchor>
  <xdr:twoCellAnchor editAs="oneCell">
    <xdr:from>
      <xdr:col>6</xdr:col>
      <xdr:colOff>0</xdr:colOff>
      <xdr:row>27</xdr:row>
      <xdr:rowOff>0</xdr:rowOff>
    </xdr:from>
    <xdr:to>
      <xdr:col>6</xdr:col>
      <xdr:colOff>186636</xdr:colOff>
      <xdr:row>2509</xdr:row>
      <xdr:rowOff>232898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SpPr txBox="1"/>
      </xdr:nvSpPr>
      <xdr:spPr>
        <a:xfrm>
          <a:off x="7048500" y="1190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kumimoji="1" lang="ja-JP" altLang="en-US" sz="1100"/>
        </a:p>
      </xdr:txBody>
    </xdr:sp>
    <xdr:clientData/>
  </xdr:twoCellAnchor>
  <xdr:twoCellAnchor editAs="oneCell">
    <xdr:from>
      <xdr:col>6</xdr:col>
      <xdr:colOff>0</xdr:colOff>
      <xdr:row>27</xdr:row>
      <xdr:rowOff>0</xdr:rowOff>
    </xdr:from>
    <xdr:to>
      <xdr:col>6</xdr:col>
      <xdr:colOff>186636</xdr:colOff>
      <xdr:row>2509</xdr:row>
      <xdr:rowOff>232898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SpPr txBox="1"/>
      </xdr:nvSpPr>
      <xdr:spPr>
        <a:xfrm>
          <a:off x="7048500" y="1190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kumimoji="1" lang="ja-JP" altLang="en-US" sz="1100"/>
        </a:p>
      </xdr:txBody>
    </xdr:sp>
    <xdr:clientData/>
  </xdr:twoCellAnchor>
  <xdr:twoCellAnchor editAs="oneCell">
    <xdr:from>
      <xdr:col>6</xdr:col>
      <xdr:colOff>0</xdr:colOff>
      <xdr:row>27</xdr:row>
      <xdr:rowOff>0</xdr:rowOff>
    </xdr:from>
    <xdr:to>
      <xdr:col>6</xdr:col>
      <xdr:colOff>186636</xdr:colOff>
      <xdr:row>2509</xdr:row>
      <xdr:rowOff>232898</xdr:rowOff>
    </xdr:to>
    <xdr:sp macro="" textlink="">
      <xdr:nvSpPr>
        <xdr:cNvPr id="24" name="テキスト ボックス 23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 txBox="1"/>
      </xdr:nvSpPr>
      <xdr:spPr>
        <a:xfrm>
          <a:off x="7048500" y="1190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kumimoji="1" lang="ja-JP" altLang="en-US" sz="1100"/>
        </a:p>
      </xdr:txBody>
    </xdr:sp>
    <xdr:clientData/>
  </xdr:twoCellAnchor>
  <xdr:twoCellAnchor editAs="oneCell">
    <xdr:from>
      <xdr:col>6</xdr:col>
      <xdr:colOff>0</xdr:colOff>
      <xdr:row>27</xdr:row>
      <xdr:rowOff>0</xdr:rowOff>
    </xdr:from>
    <xdr:to>
      <xdr:col>6</xdr:col>
      <xdr:colOff>186636</xdr:colOff>
      <xdr:row>2509</xdr:row>
      <xdr:rowOff>232898</xdr:rowOff>
    </xdr:to>
    <xdr:sp macro="" textlink="">
      <xdr:nvSpPr>
        <xdr:cNvPr id="25" name="テキスト ボックス 24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SpPr txBox="1"/>
      </xdr:nvSpPr>
      <xdr:spPr>
        <a:xfrm>
          <a:off x="7048500" y="1190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kumimoji="1" lang="ja-JP" altLang="en-US" sz="1100"/>
        </a:p>
      </xdr:txBody>
    </xdr:sp>
    <xdr:clientData/>
  </xdr:twoCellAnchor>
  <xdr:twoCellAnchor editAs="oneCell">
    <xdr:from>
      <xdr:col>6</xdr:col>
      <xdr:colOff>0</xdr:colOff>
      <xdr:row>27</xdr:row>
      <xdr:rowOff>0</xdr:rowOff>
    </xdr:from>
    <xdr:to>
      <xdr:col>6</xdr:col>
      <xdr:colOff>186636</xdr:colOff>
      <xdr:row>2509</xdr:row>
      <xdr:rowOff>232898</xdr:rowOff>
    </xdr:to>
    <xdr:sp macro="" textlink="">
      <xdr:nvSpPr>
        <xdr:cNvPr id="26" name="テキスト ボックス 25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SpPr txBox="1"/>
      </xdr:nvSpPr>
      <xdr:spPr>
        <a:xfrm>
          <a:off x="7048500" y="1190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kumimoji="1" lang="ja-JP" altLang="en-US" sz="1100"/>
        </a:p>
      </xdr:txBody>
    </xdr:sp>
    <xdr:clientData/>
  </xdr:twoCellAnchor>
  <xdr:twoCellAnchor editAs="oneCell">
    <xdr:from>
      <xdr:col>6</xdr:col>
      <xdr:colOff>0</xdr:colOff>
      <xdr:row>27</xdr:row>
      <xdr:rowOff>0</xdr:rowOff>
    </xdr:from>
    <xdr:to>
      <xdr:col>6</xdr:col>
      <xdr:colOff>186636</xdr:colOff>
      <xdr:row>2509</xdr:row>
      <xdr:rowOff>232898</xdr:rowOff>
    </xdr:to>
    <xdr:sp macro="" textlink="">
      <xdr:nvSpPr>
        <xdr:cNvPr id="27" name="テキスト ボックス 26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SpPr txBox="1"/>
      </xdr:nvSpPr>
      <xdr:spPr>
        <a:xfrm>
          <a:off x="7048500" y="1190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kumimoji="1" lang="ja-JP" altLang="en-US" sz="1100"/>
        </a:p>
      </xdr:txBody>
    </xdr:sp>
    <xdr:clientData/>
  </xdr:twoCellAnchor>
  <xdr:twoCellAnchor editAs="oneCell">
    <xdr:from>
      <xdr:col>6</xdr:col>
      <xdr:colOff>0</xdr:colOff>
      <xdr:row>27</xdr:row>
      <xdr:rowOff>0</xdr:rowOff>
    </xdr:from>
    <xdr:to>
      <xdr:col>6</xdr:col>
      <xdr:colOff>186636</xdr:colOff>
      <xdr:row>2509</xdr:row>
      <xdr:rowOff>232898</xdr:rowOff>
    </xdr:to>
    <xdr:sp macro="" textlink="">
      <xdr:nvSpPr>
        <xdr:cNvPr id="28" name="テキスト ボックス 40">
          <a:extLst>
            <a:ext uri="{FF2B5EF4-FFF2-40B4-BE49-F238E27FC236}">
              <a16:creationId xmlns:a16="http://schemas.microsoft.com/office/drawing/2014/main" id="{00000000-0008-0000-0100-00001C000000}"/>
            </a:ext>
          </a:extLst>
        </xdr:cNvPr>
        <xdr:cNvSpPr txBox="1"/>
      </xdr:nvSpPr>
      <xdr:spPr>
        <a:xfrm>
          <a:off x="7048500" y="1190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kumimoji="1" lang="ja-JP" altLang="en-US" sz="1100"/>
        </a:p>
      </xdr:txBody>
    </xdr:sp>
    <xdr:clientData/>
  </xdr:twoCellAnchor>
  <xdr:twoCellAnchor editAs="oneCell">
    <xdr:from>
      <xdr:col>6</xdr:col>
      <xdr:colOff>0</xdr:colOff>
      <xdr:row>27</xdr:row>
      <xdr:rowOff>0</xdr:rowOff>
    </xdr:from>
    <xdr:to>
      <xdr:col>6</xdr:col>
      <xdr:colOff>186636</xdr:colOff>
      <xdr:row>2509</xdr:row>
      <xdr:rowOff>232898</xdr:rowOff>
    </xdr:to>
    <xdr:sp macro="" textlink="">
      <xdr:nvSpPr>
        <xdr:cNvPr id="29" name="テキスト ボックス 41">
          <a:extLst>
            <a:ext uri="{FF2B5EF4-FFF2-40B4-BE49-F238E27FC236}">
              <a16:creationId xmlns:a16="http://schemas.microsoft.com/office/drawing/2014/main" id="{00000000-0008-0000-0100-00001D000000}"/>
            </a:ext>
          </a:extLst>
        </xdr:cNvPr>
        <xdr:cNvSpPr txBox="1"/>
      </xdr:nvSpPr>
      <xdr:spPr>
        <a:xfrm>
          <a:off x="7048500" y="1190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kumimoji="1" lang="ja-JP" altLang="en-US" sz="1100"/>
        </a:p>
      </xdr:txBody>
    </xdr:sp>
    <xdr:clientData/>
  </xdr:twoCellAnchor>
  <xdr:twoCellAnchor editAs="oneCell">
    <xdr:from>
      <xdr:col>6</xdr:col>
      <xdr:colOff>0</xdr:colOff>
      <xdr:row>27</xdr:row>
      <xdr:rowOff>0</xdr:rowOff>
    </xdr:from>
    <xdr:to>
      <xdr:col>6</xdr:col>
      <xdr:colOff>186636</xdr:colOff>
      <xdr:row>2509</xdr:row>
      <xdr:rowOff>232898</xdr:rowOff>
    </xdr:to>
    <xdr:sp macro="" textlink="">
      <xdr:nvSpPr>
        <xdr:cNvPr id="30" name="テキスト ボックス 42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SpPr txBox="1"/>
      </xdr:nvSpPr>
      <xdr:spPr>
        <a:xfrm>
          <a:off x="7048500" y="1190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kumimoji="1" lang="ja-JP" altLang="en-US" sz="1100"/>
        </a:p>
      </xdr:txBody>
    </xdr:sp>
    <xdr:clientData/>
  </xdr:twoCellAnchor>
  <xdr:twoCellAnchor editAs="oneCell">
    <xdr:from>
      <xdr:col>6</xdr:col>
      <xdr:colOff>0</xdr:colOff>
      <xdr:row>27</xdr:row>
      <xdr:rowOff>0</xdr:rowOff>
    </xdr:from>
    <xdr:to>
      <xdr:col>6</xdr:col>
      <xdr:colOff>186636</xdr:colOff>
      <xdr:row>2509</xdr:row>
      <xdr:rowOff>232898</xdr:rowOff>
    </xdr:to>
    <xdr:sp macro="" textlink="">
      <xdr:nvSpPr>
        <xdr:cNvPr id="31" name="テキスト ボックス 43">
          <a:extLst>
            <a:ext uri="{FF2B5EF4-FFF2-40B4-BE49-F238E27FC236}">
              <a16:creationId xmlns:a16="http://schemas.microsoft.com/office/drawing/2014/main" id="{00000000-0008-0000-0100-00001F000000}"/>
            </a:ext>
          </a:extLst>
        </xdr:cNvPr>
        <xdr:cNvSpPr txBox="1"/>
      </xdr:nvSpPr>
      <xdr:spPr>
        <a:xfrm>
          <a:off x="7048500" y="1190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kumimoji="1" lang="ja-JP" altLang="en-US" sz="1100"/>
        </a:p>
      </xdr:txBody>
    </xdr:sp>
    <xdr:clientData/>
  </xdr:twoCellAnchor>
  <xdr:twoCellAnchor editAs="oneCell">
    <xdr:from>
      <xdr:col>6</xdr:col>
      <xdr:colOff>0</xdr:colOff>
      <xdr:row>27</xdr:row>
      <xdr:rowOff>0</xdr:rowOff>
    </xdr:from>
    <xdr:to>
      <xdr:col>6</xdr:col>
      <xdr:colOff>186636</xdr:colOff>
      <xdr:row>2509</xdr:row>
      <xdr:rowOff>232898</xdr:rowOff>
    </xdr:to>
    <xdr:sp macro="" textlink="">
      <xdr:nvSpPr>
        <xdr:cNvPr id="32" name="テキスト ボックス 44">
          <a:extLst>
            <a:ext uri="{FF2B5EF4-FFF2-40B4-BE49-F238E27FC236}">
              <a16:creationId xmlns:a16="http://schemas.microsoft.com/office/drawing/2014/main" id="{00000000-0008-0000-0100-000020000000}"/>
            </a:ext>
          </a:extLst>
        </xdr:cNvPr>
        <xdr:cNvSpPr txBox="1"/>
      </xdr:nvSpPr>
      <xdr:spPr>
        <a:xfrm>
          <a:off x="7048500" y="1190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kumimoji="1" lang="ja-JP" altLang="en-US" sz="1100"/>
        </a:p>
      </xdr:txBody>
    </xdr:sp>
    <xdr:clientData/>
  </xdr:twoCellAnchor>
  <xdr:twoCellAnchor editAs="oneCell">
    <xdr:from>
      <xdr:col>6</xdr:col>
      <xdr:colOff>0</xdr:colOff>
      <xdr:row>27</xdr:row>
      <xdr:rowOff>0</xdr:rowOff>
    </xdr:from>
    <xdr:to>
      <xdr:col>6</xdr:col>
      <xdr:colOff>186636</xdr:colOff>
      <xdr:row>2509</xdr:row>
      <xdr:rowOff>232898</xdr:rowOff>
    </xdr:to>
    <xdr:sp macro="" textlink="">
      <xdr:nvSpPr>
        <xdr:cNvPr id="33" name="テキスト ボックス 45">
          <a:extLst>
            <a:ext uri="{FF2B5EF4-FFF2-40B4-BE49-F238E27FC236}">
              <a16:creationId xmlns:a16="http://schemas.microsoft.com/office/drawing/2014/main" id="{00000000-0008-0000-0100-000021000000}"/>
            </a:ext>
          </a:extLst>
        </xdr:cNvPr>
        <xdr:cNvSpPr txBox="1"/>
      </xdr:nvSpPr>
      <xdr:spPr>
        <a:xfrm>
          <a:off x="7048500" y="1190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kumimoji="1" lang="ja-JP" altLang="en-US" sz="1100"/>
        </a:p>
      </xdr:txBody>
    </xdr:sp>
    <xdr:clientData/>
  </xdr:twoCellAnchor>
  <xdr:twoCellAnchor editAs="oneCell">
    <xdr:from>
      <xdr:col>6</xdr:col>
      <xdr:colOff>0</xdr:colOff>
      <xdr:row>27</xdr:row>
      <xdr:rowOff>0</xdr:rowOff>
    </xdr:from>
    <xdr:to>
      <xdr:col>6</xdr:col>
      <xdr:colOff>186636</xdr:colOff>
      <xdr:row>2509</xdr:row>
      <xdr:rowOff>232898</xdr:rowOff>
    </xdr:to>
    <xdr:sp macro="" textlink="">
      <xdr:nvSpPr>
        <xdr:cNvPr id="34" name="テキスト ボックス 46">
          <a:extLst>
            <a:ext uri="{FF2B5EF4-FFF2-40B4-BE49-F238E27FC236}">
              <a16:creationId xmlns:a16="http://schemas.microsoft.com/office/drawing/2014/main" id="{00000000-0008-0000-0100-000022000000}"/>
            </a:ext>
          </a:extLst>
        </xdr:cNvPr>
        <xdr:cNvSpPr txBox="1"/>
      </xdr:nvSpPr>
      <xdr:spPr>
        <a:xfrm>
          <a:off x="7048500" y="1190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kumimoji="1" lang="ja-JP" altLang="en-US" sz="1100"/>
        </a:p>
      </xdr:txBody>
    </xdr:sp>
    <xdr:clientData/>
  </xdr:twoCellAnchor>
  <xdr:twoCellAnchor editAs="oneCell">
    <xdr:from>
      <xdr:col>6</xdr:col>
      <xdr:colOff>0</xdr:colOff>
      <xdr:row>27</xdr:row>
      <xdr:rowOff>0</xdr:rowOff>
    </xdr:from>
    <xdr:to>
      <xdr:col>6</xdr:col>
      <xdr:colOff>186636</xdr:colOff>
      <xdr:row>2509</xdr:row>
      <xdr:rowOff>232898</xdr:rowOff>
    </xdr:to>
    <xdr:sp macro="" textlink="">
      <xdr:nvSpPr>
        <xdr:cNvPr id="35" name="テキスト ボックス 47">
          <a:extLst>
            <a:ext uri="{FF2B5EF4-FFF2-40B4-BE49-F238E27FC236}">
              <a16:creationId xmlns:a16="http://schemas.microsoft.com/office/drawing/2014/main" id="{00000000-0008-0000-0100-000023000000}"/>
            </a:ext>
          </a:extLst>
        </xdr:cNvPr>
        <xdr:cNvSpPr txBox="1"/>
      </xdr:nvSpPr>
      <xdr:spPr>
        <a:xfrm>
          <a:off x="7048500" y="1190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kumimoji="1" lang="ja-JP" altLang="en-US" sz="1100"/>
        </a:p>
      </xdr:txBody>
    </xdr:sp>
    <xdr:clientData/>
  </xdr:twoCellAnchor>
  <xdr:twoCellAnchor editAs="oneCell">
    <xdr:from>
      <xdr:col>6</xdr:col>
      <xdr:colOff>0</xdr:colOff>
      <xdr:row>27</xdr:row>
      <xdr:rowOff>0</xdr:rowOff>
    </xdr:from>
    <xdr:to>
      <xdr:col>6</xdr:col>
      <xdr:colOff>186636</xdr:colOff>
      <xdr:row>2509</xdr:row>
      <xdr:rowOff>232898</xdr:rowOff>
    </xdr:to>
    <xdr:sp macro="" textlink="">
      <xdr:nvSpPr>
        <xdr:cNvPr id="36" name="テキスト ボックス 48">
          <a:extLst>
            <a:ext uri="{FF2B5EF4-FFF2-40B4-BE49-F238E27FC236}">
              <a16:creationId xmlns:a16="http://schemas.microsoft.com/office/drawing/2014/main" id="{00000000-0008-0000-0100-000024000000}"/>
            </a:ext>
          </a:extLst>
        </xdr:cNvPr>
        <xdr:cNvSpPr txBox="1"/>
      </xdr:nvSpPr>
      <xdr:spPr>
        <a:xfrm>
          <a:off x="7048500" y="1190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kumimoji="1" lang="ja-JP" altLang="en-US" sz="1100"/>
        </a:p>
      </xdr:txBody>
    </xdr:sp>
    <xdr:clientData/>
  </xdr:twoCellAnchor>
  <xdr:twoCellAnchor editAs="oneCell">
    <xdr:from>
      <xdr:col>6</xdr:col>
      <xdr:colOff>0</xdr:colOff>
      <xdr:row>27</xdr:row>
      <xdr:rowOff>0</xdr:rowOff>
    </xdr:from>
    <xdr:to>
      <xdr:col>6</xdr:col>
      <xdr:colOff>186636</xdr:colOff>
      <xdr:row>2509</xdr:row>
      <xdr:rowOff>232898</xdr:rowOff>
    </xdr:to>
    <xdr:sp macro="" textlink="">
      <xdr:nvSpPr>
        <xdr:cNvPr id="37" name="テキスト ボックス 49">
          <a:extLst>
            <a:ext uri="{FF2B5EF4-FFF2-40B4-BE49-F238E27FC236}">
              <a16:creationId xmlns:a16="http://schemas.microsoft.com/office/drawing/2014/main" id="{00000000-0008-0000-0100-000025000000}"/>
            </a:ext>
          </a:extLst>
        </xdr:cNvPr>
        <xdr:cNvSpPr txBox="1"/>
      </xdr:nvSpPr>
      <xdr:spPr>
        <a:xfrm>
          <a:off x="7048500" y="1190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kumimoji="1" lang="ja-JP" altLang="en-US" sz="1100"/>
        </a:p>
      </xdr:txBody>
    </xdr:sp>
    <xdr:clientData/>
  </xdr:twoCellAnchor>
  <xdr:twoCellAnchor editAs="oneCell">
    <xdr:from>
      <xdr:col>6</xdr:col>
      <xdr:colOff>0</xdr:colOff>
      <xdr:row>27</xdr:row>
      <xdr:rowOff>0</xdr:rowOff>
    </xdr:from>
    <xdr:to>
      <xdr:col>6</xdr:col>
      <xdr:colOff>186636</xdr:colOff>
      <xdr:row>2509</xdr:row>
      <xdr:rowOff>232898</xdr:rowOff>
    </xdr:to>
    <xdr:sp macro="" textlink="">
      <xdr:nvSpPr>
        <xdr:cNvPr id="38" name="テキスト ボックス 50">
          <a:extLst>
            <a:ext uri="{FF2B5EF4-FFF2-40B4-BE49-F238E27FC236}">
              <a16:creationId xmlns:a16="http://schemas.microsoft.com/office/drawing/2014/main" id="{00000000-0008-0000-0100-000026000000}"/>
            </a:ext>
          </a:extLst>
        </xdr:cNvPr>
        <xdr:cNvSpPr txBox="1"/>
      </xdr:nvSpPr>
      <xdr:spPr>
        <a:xfrm>
          <a:off x="7048500" y="1190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kumimoji="1" lang="ja-JP" altLang="en-US" sz="1100"/>
        </a:p>
      </xdr:txBody>
    </xdr:sp>
    <xdr:clientData/>
  </xdr:twoCellAnchor>
  <xdr:twoCellAnchor editAs="oneCell">
    <xdr:from>
      <xdr:col>6</xdr:col>
      <xdr:colOff>0</xdr:colOff>
      <xdr:row>27</xdr:row>
      <xdr:rowOff>0</xdr:rowOff>
    </xdr:from>
    <xdr:to>
      <xdr:col>6</xdr:col>
      <xdr:colOff>186636</xdr:colOff>
      <xdr:row>2509</xdr:row>
      <xdr:rowOff>232898</xdr:rowOff>
    </xdr:to>
    <xdr:sp macro="" textlink="">
      <xdr:nvSpPr>
        <xdr:cNvPr id="39" name="テキスト ボックス 51">
          <a:extLst>
            <a:ext uri="{FF2B5EF4-FFF2-40B4-BE49-F238E27FC236}">
              <a16:creationId xmlns:a16="http://schemas.microsoft.com/office/drawing/2014/main" id="{00000000-0008-0000-0100-000027000000}"/>
            </a:ext>
          </a:extLst>
        </xdr:cNvPr>
        <xdr:cNvSpPr txBox="1"/>
      </xdr:nvSpPr>
      <xdr:spPr>
        <a:xfrm>
          <a:off x="7048500" y="1190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kumimoji="1" lang="ja-JP" altLang="en-US" sz="1100"/>
        </a:p>
      </xdr:txBody>
    </xdr:sp>
    <xdr:clientData/>
  </xdr:twoCellAnchor>
  <xdr:twoCellAnchor editAs="oneCell">
    <xdr:from>
      <xdr:col>6</xdr:col>
      <xdr:colOff>0</xdr:colOff>
      <xdr:row>27</xdr:row>
      <xdr:rowOff>0</xdr:rowOff>
    </xdr:from>
    <xdr:to>
      <xdr:col>6</xdr:col>
      <xdr:colOff>186636</xdr:colOff>
      <xdr:row>2509</xdr:row>
      <xdr:rowOff>232898</xdr:rowOff>
    </xdr:to>
    <xdr:sp macro="" textlink="">
      <xdr:nvSpPr>
        <xdr:cNvPr id="40" name="テキスト ボックス 52">
          <a:extLst>
            <a:ext uri="{FF2B5EF4-FFF2-40B4-BE49-F238E27FC236}">
              <a16:creationId xmlns:a16="http://schemas.microsoft.com/office/drawing/2014/main" id="{00000000-0008-0000-0100-000028000000}"/>
            </a:ext>
          </a:extLst>
        </xdr:cNvPr>
        <xdr:cNvSpPr txBox="1"/>
      </xdr:nvSpPr>
      <xdr:spPr>
        <a:xfrm>
          <a:off x="7048500" y="1190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77</xdr:row>
      <xdr:rowOff>0</xdr:rowOff>
    </xdr:from>
    <xdr:to>
      <xdr:col>6</xdr:col>
      <xdr:colOff>186636</xdr:colOff>
      <xdr:row>1300</xdr:row>
      <xdr:rowOff>262520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F74EAE8-0FB5-4324-9B67-CC9887C68A61}"/>
            </a:ext>
          </a:extLst>
        </xdr:cNvPr>
        <xdr:cNvSpPr txBox="1"/>
      </xdr:nvSpPr>
      <xdr:spPr>
        <a:xfrm>
          <a:off x="2876550" y="19183350"/>
          <a:ext cx="186636" cy="4451466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kumimoji="1" lang="ja-JP" altLang="en-US" sz="1100"/>
        </a:p>
      </xdr:txBody>
    </xdr:sp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186636</xdr:colOff>
      <xdr:row>1300</xdr:row>
      <xdr:rowOff>262520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97A37EEE-46E2-46B1-BE6A-A048E45ECA9C}"/>
            </a:ext>
          </a:extLst>
        </xdr:cNvPr>
        <xdr:cNvSpPr txBox="1"/>
      </xdr:nvSpPr>
      <xdr:spPr>
        <a:xfrm>
          <a:off x="2876550" y="19183350"/>
          <a:ext cx="186636" cy="4451466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kumimoji="1" lang="ja-JP" altLang="en-US" sz="1100"/>
        </a:p>
      </xdr:txBody>
    </xdr:sp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186636</xdr:colOff>
      <xdr:row>1300</xdr:row>
      <xdr:rowOff>262520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7CD0A61B-387F-4AEF-A797-2E7E9627D4BE}"/>
            </a:ext>
          </a:extLst>
        </xdr:cNvPr>
        <xdr:cNvSpPr txBox="1"/>
      </xdr:nvSpPr>
      <xdr:spPr>
        <a:xfrm>
          <a:off x="2876550" y="19183350"/>
          <a:ext cx="186636" cy="4451466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kumimoji="1" lang="ja-JP" altLang="en-US" sz="1100"/>
        </a:p>
      </xdr:txBody>
    </xdr:sp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186636</xdr:colOff>
      <xdr:row>1300</xdr:row>
      <xdr:rowOff>262520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9E6EA9CB-113C-4CF7-9F0B-C00BB2B31059}"/>
            </a:ext>
          </a:extLst>
        </xdr:cNvPr>
        <xdr:cNvSpPr txBox="1"/>
      </xdr:nvSpPr>
      <xdr:spPr>
        <a:xfrm>
          <a:off x="2876550" y="19183350"/>
          <a:ext cx="186636" cy="4451466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kumimoji="1" lang="ja-JP" altLang="en-US" sz="1100"/>
        </a:p>
      </xdr:txBody>
    </xdr:sp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186636</xdr:colOff>
      <xdr:row>1300</xdr:row>
      <xdr:rowOff>262520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84B8339F-DD90-4937-9AA7-ACAAC4A32B8B}"/>
            </a:ext>
          </a:extLst>
        </xdr:cNvPr>
        <xdr:cNvSpPr txBox="1"/>
      </xdr:nvSpPr>
      <xdr:spPr>
        <a:xfrm>
          <a:off x="2876550" y="19183350"/>
          <a:ext cx="186636" cy="4451466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kumimoji="1" lang="ja-JP" altLang="en-US" sz="1100"/>
        </a:p>
      </xdr:txBody>
    </xdr:sp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186636</xdr:colOff>
      <xdr:row>1300</xdr:row>
      <xdr:rowOff>262520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AAC2B928-1AA4-42C6-8017-9F9766DC086F}"/>
            </a:ext>
          </a:extLst>
        </xdr:cNvPr>
        <xdr:cNvSpPr txBox="1"/>
      </xdr:nvSpPr>
      <xdr:spPr>
        <a:xfrm>
          <a:off x="2876550" y="19183350"/>
          <a:ext cx="186636" cy="4451466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kumimoji="1" lang="ja-JP" altLang="en-US" sz="1100"/>
        </a:p>
      </xdr:txBody>
    </xdr:sp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186636</xdr:colOff>
      <xdr:row>1300</xdr:row>
      <xdr:rowOff>262520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A3069D61-31F8-4FD3-B2A1-56B804E6686E}"/>
            </a:ext>
          </a:extLst>
        </xdr:cNvPr>
        <xdr:cNvSpPr txBox="1"/>
      </xdr:nvSpPr>
      <xdr:spPr>
        <a:xfrm>
          <a:off x="2876550" y="19183350"/>
          <a:ext cx="186636" cy="4451466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kumimoji="1" lang="ja-JP" altLang="en-US" sz="1100"/>
        </a:p>
      </xdr:txBody>
    </xdr:sp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186636</xdr:colOff>
      <xdr:row>1300</xdr:row>
      <xdr:rowOff>262520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288A4352-988B-447C-B8E3-9DA93F544730}"/>
            </a:ext>
          </a:extLst>
        </xdr:cNvPr>
        <xdr:cNvSpPr txBox="1"/>
      </xdr:nvSpPr>
      <xdr:spPr>
        <a:xfrm>
          <a:off x="2876550" y="19183350"/>
          <a:ext cx="186636" cy="4451466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kumimoji="1" lang="ja-JP" altLang="en-US" sz="1100"/>
        </a:p>
      </xdr:txBody>
    </xdr:sp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186636</xdr:colOff>
      <xdr:row>1300</xdr:row>
      <xdr:rowOff>262520</xdr:rowOff>
    </xdr:to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85351942-E372-4424-AB8C-D400BC011434}"/>
            </a:ext>
          </a:extLst>
        </xdr:cNvPr>
        <xdr:cNvSpPr txBox="1"/>
      </xdr:nvSpPr>
      <xdr:spPr>
        <a:xfrm>
          <a:off x="2876550" y="19183350"/>
          <a:ext cx="186636" cy="4451466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kumimoji="1" lang="ja-JP" altLang="en-US" sz="1100"/>
        </a:p>
      </xdr:txBody>
    </xdr:sp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186636</xdr:colOff>
      <xdr:row>1300</xdr:row>
      <xdr:rowOff>262520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8509BECA-80B9-4D1F-A38E-C5DE1AE19F56}"/>
            </a:ext>
          </a:extLst>
        </xdr:cNvPr>
        <xdr:cNvSpPr txBox="1"/>
      </xdr:nvSpPr>
      <xdr:spPr>
        <a:xfrm>
          <a:off x="2876550" y="19183350"/>
          <a:ext cx="186636" cy="4451466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kumimoji="1" lang="ja-JP" altLang="en-US" sz="1100"/>
        </a:p>
      </xdr:txBody>
    </xdr:sp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186636</xdr:colOff>
      <xdr:row>1300</xdr:row>
      <xdr:rowOff>262520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8BCA67B1-0752-4CAE-A5D1-5C2CA4460535}"/>
            </a:ext>
          </a:extLst>
        </xdr:cNvPr>
        <xdr:cNvSpPr txBox="1"/>
      </xdr:nvSpPr>
      <xdr:spPr>
        <a:xfrm>
          <a:off x="2876550" y="19183350"/>
          <a:ext cx="186636" cy="4451466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kumimoji="1" lang="ja-JP" altLang="en-US" sz="1100"/>
        </a:p>
      </xdr:txBody>
    </xdr:sp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186636</xdr:colOff>
      <xdr:row>1300</xdr:row>
      <xdr:rowOff>262520</xdr:rowOff>
    </xdr:to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11779023-E61B-45EF-95F5-E9BCEA372EEA}"/>
            </a:ext>
          </a:extLst>
        </xdr:cNvPr>
        <xdr:cNvSpPr txBox="1"/>
      </xdr:nvSpPr>
      <xdr:spPr>
        <a:xfrm>
          <a:off x="2876550" y="19183350"/>
          <a:ext cx="186636" cy="4451466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kumimoji="1" lang="ja-JP" altLang="en-US" sz="1100"/>
        </a:p>
      </xdr:txBody>
    </xdr:sp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186636</xdr:colOff>
      <xdr:row>1300</xdr:row>
      <xdr:rowOff>262520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72FC0A4F-1843-4B65-84EC-91E7DD692FC0}"/>
            </a:ext>
          </a:extLst>
        </xdr:cNvPr>
        <xdr:cNvSpPr txBox="1"/>
      </xdr:nvSpPr>
      <xdr:spPr>
        <a:xfrm>
          <a:off x="2876550" y="19183350"/>
          <a:ext cx="186636" cy="4451466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kumimoji="1" lang="ja-JP" altLang="en-US" sz="1100"/>
        </a:p>
      </xdr:txBody>
    </xdr:sp>
    <xdr:clientData/>
  </xdr:twoCellAnchor>
  <xdr:twoCellAnchor editAs="oneCell">
    <xdr:from>
      <xdr:col>6</xdr:col>
      <xdr:colOff>0</xdr:colOff>
      <xdr:row>27</xdr:row>
      <xdr:rowOff>0</xdr:rowOff>
    </xdr:from>
    <xdr:to>
      <xdr:col>6</xdr:col>
      <xdr:colOff>186636</xdr:colOff>
      <xdr:row>2509</xdr:row>
      <xdr:rowOff>232898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D55E2726-83E8-40EC-94F9-2514E053AB19}"/>
            </a:ext>
          </a:extLst>
        </xdr:cNvPr>
        <xdr:cNvSpPr txBox="1"/>
      </xdr:nvSpPr>
      <xdr:spPr>
        <a:xfrm>
          <a:off x="2876550" y="6848475"/>
          <a:ext cx="186636" cy="91808094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kumimoji="1" lang="ja-JP" altLang="en-US" sz="1100"/>
        </a:p>
      </xdr:txBody>
    </xdr:sp>
    <xdr:clientData/>
  </xdr:twoCellAnchor>
  <xdr:twoCellAnchor editAs="oneCell">
    <xdr:from>
      <xdr:col>6</xdr:col>
      <xdr:colOff>0</xdr:colOff>
      <xdr:row>27</xdr:row>
      <xdr:rowOff>0</xdr:rowOff>
    </xdr:from>
    <xdr:to>
      <xdr:col>6</xdr:col>
      <xdr:colOff>186636</xdr:colOff>
      <xdr:row>2509</xdr:row>
      <xdr:rowOff>232898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AD858432-5941-4959-8AEB-4A0B86A27877}"/>
            </a:ext>
          </a:extLst>
        </xdr:cNvPr>
        <xdr:cNvSpPr txBox="1"/>
      </xdr:nvSpPr>
      <xdr:spPr>
        <a:xfrm>
          <a:off x="2876550" y="6848475"/>
          <a:ext cx="186636" cy="91808094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kumimoji="1" lang="ja-JP" altLang="en-US" sz="1100"/>
        </a:p>
      </xdr:txBody>
    </xdr:sp>
    <xdr:clientData/>
  </xdr:twoCellAnchor>
  <xdr:twoCellAnchor editAs="oneCell">
    <xdr:from>
      <xdr:col>6</xdr:col>
      <xdr:colOff>0</xdr:colOff>
      <xdr:row>27</xdr:row>
      <xdr:rowOff>0</xdr:rowOff>
    </xdr:from>
    <xdr:to>
      <xdr:col>6</xdr:col>
      <xdr:colOff>186636</xdr:colOff>
      <xdr:row>2509</xdr:row>
      <xdr:rowOff>232898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id="{29830464-DD63-4CAF-9AFB-DB17730C1284}"/>
            </a:ext>
          </a:extLst>
        </xdr:cNvPr>
        <xdr:cNvSpPr txBox="1"/>
      </xdr:nvSpPr>
      <xdr:spPr>
        <a:xfrm>
          <a:off x="2876550" y="6848475"/>
          <a:ext cx="186636" cy="91808094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kumimoji="1" lang="ja-JP" altLang="en-US" sz="1100"/>
        </a:p>
      </xdr:txBody>
    </xdr:sp>
    <xdr:clientData/>
  </xdr:twoCellAnchor>
  <xdr:twoCellAnchor editAs="oneCell">
    <xdr:from>
      <xdr:col>6</xdr:col>
      <xdr:colOff>0</xdr:colOff>
      <xdr:row>27</xdr:row>
      <xdr:rowOff>0</xdr:rowOff>
    </xdr:from>
    <xdr:to>
      <xdr:col>6</xdr:col>
      <xdr:colOff>186636</xdr:colOff>
      <xdr:row>2509</xdr:row>
      <xdr:rowOff>232898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9AE6BDD9-9D83-41E8-9CCA-2F04A5F9613B}"/>
            </a:ext>
          </a:extLst>
        </xdr:cNvPr>
        <xdr:cNvSpPr txBox="1"/>
      </xdr:nvSpPr>
      <xdr:spPr>
        <a:xfrm>
          <a:off x="2876550" y="6848475"/>
          <a:ext cx="186636" cy="91808094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kumimoji="1" lang="ja-JP" altLang="en-US" sz="1100"/>
        </a:p>
      </xdr:txBody>
    </xdr:sp>
    <xdr:clientData/>
  </xdr:twoCellAnchor>
  <xdr:twoCellAnchor editAs="oneCell">
    <xdr:from>
      <xdr:col>6</xdr:col>
      <xdr:colOff>0</xdr:colOff>
      <xdr:row>27</xdr:row>
      <xdr:rowOff>0</xdr:rowOff>
    </xdr:from>
    <xdr:to>
      <xdr:col>6</xdr:col>
      <xdr:colOff>186636</xdr:colOff>
      <xdr:row>2509</xdr:row>
      <xdr:rowOff>232898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95D35625-2B3F-4D3D-9882-0A398C47CDA0}"/>
            </a:ext>
          </a:extLst>
        </xdr:cNvPr>
        <xdr:cNvSpPr txBox="1"/>
      </xdr:nvSpPr>
      <xdr:spPr>
        <a:xfrm>
          <a:off x="2876550" y="6848475"/>
          <a:ext cx="186636" cy="91808094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kumimoji="1" lang="ja-JP" altLang="en-US" sz="1100"/>
        </a:p>
      </xdr:txBody>
    </xdr:sp>
    <xdr:clientData/>
  </xdr:twoCellAnchor>
  <xdr:twoCellAnchor editAs="oneCell">
    <xdr:from>
      <xdr:col>6</xdr:col>
      <xdr:colOff>0</xdr:colOff>
      <xdr:row>27</xdr:row>
      <xdr:rowOff>0</xdr:rowOff>
    </xdr:from>
    <xdr:to>
      <xdr:col>6</xdr:col>
      <xdr:colOff>186636</xdr:colOff>
      <xdr:row>2509</xdr:row>
      <xdr:rowOff>232898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id="{E95F8F4A-6C7F-4038-8C6E-610E9E205123}"/>
            </a:ext>
          </a:extLst>
        </xdr:cNvPr>
        <xdr:cNvSpPr txBox="1"/>
      </xdr:nvSpPr>
      <xdr:spPr>
        <a:xfrm>
          <a:off x="2876550" y="6848475"/>
          <a:ext cx="186636" cy="91808094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kumimoji="1" lang="ja-JP" altLang="en-US" sz="1100"/>
        </a:p>
      </xdr:txBody>
    </xdr:sp>
    <xdr:clientData/>
  </xdr:twoCellAnchor>
  <xdr:twoCellAnchor editAs="oneCell">
    <xdr:from>
      <xdr:col>6</xdr:col>
      <xdr:colOff>0</xdr:colOff>
      <xdr:row>27</xdr:row>
      <xdr:rowOff>0</xdr:rowOff>
    </xdr:from>
    <xdr:to>
      <xdr:col>6</xdr:col>
      <xdr:colOff>186636</xdr:colOff>
      <xdr:row>2509</xdr:row>
      <xdr:rowOff>232898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2D2D0007-1BA3-4E54-9219-7ED109FED898}"/>
            </a:ext>
          </a:extLst>
        </xdr:cNvPr>
        <xdr:cNvSpPr txBox="1"/>
      </xdr:nvSpPr>
      <xdr:spPr>
        <a:xfrm>
          <a:off x="2876550" y="6848475"/>
          <a:ext cx="186636" cy="91808094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kumimoji="1" lang="ja-JP" altLang="en-US" sz="1100"/>
        </a:p>
      </xdr:txBody>
    </xdr:sp>
    <xdr:clientData/>
  </xdr:twoCellAnchor>
  <xdr:twoCellAnchor editAs="oneCell">
    <xdr:from>
      <xdr:col>6</xdr:col>
      <xdr:colOff>0</xdr:colOff>
      <xdr:row>27</xdr:row>
      <xdr:rowOff>0</xdr:rowOff>
    </xdr:from>
    <xdr:to>
      <xdr:col>6</xdr:col>
      <xdr:colOff>186636</xdr:colOff>
      <xdr:row>2509</xdr:row>
      <xdr:rowOff>232898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A18A542E-455D-4875-ADB7-C4ECC6D610E1}"/>
            </a:ext>
          </a:extLst>
        </xdr:cNvPr>
        <xdr:cNvSpPr txBox="1"/>
      </xdr:nvSpPr>
      <xdr:spPr>
        <a:xfrm>
          <a:off x="2876550" y="6848475"/>
          <a:ext cx="186636" cy="91808094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kumimoji="1" lang="ja-JP" altLang="en-US" sz="1100"/>
        </a:p>
      </xdr:txBody>
    </xdr:sp>
    <xdr:clientData/>
  </xdr:twoCellAnchor>
  <xdr:twoCellAnchor editAs="oneCell">
    <xdr:from>
      <xdr:col>6</xdr:col>
      <xdr:colOff>0</xdr:colOff>
      <xdr:row>27</xdr:row>
      <xdr:rowOff>0</xdr:rowOff>
    </xdr:from>
    <xdr:to>
      <xdr:col>6</xdr:col>
      <xdr:colOff>186636</xdr:colOff>
      <xdr:row>2509</xdr:row>
      <xdr:rowOff>232898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id="{25B1F1A6-2C56-407A-A448-77DB53DE368A}"/>
            </a:ext>
          </a:extLst>
        </xdr:cNvPr>
        <xdr:cNvSpPr txBox="1"/>
      </xdr:nvSpPr>
      <xdr:spPr>
        <a:xfrm>
          <a:off x="2876550" y="6848475"/>
          <a:ext cx="186636" cy="91808094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kumimoji="1" lang="ja-JP" altLang="en-US" sz="1100"/>
        </a:p>
      </xdr:txBody>
    </xdr:sp>
    <xdr:clientData/>
  </xdr:twoCellAnchor>
  <xdr:twoCellAnchor editAs="oneCell">
    <xdr:from>
      <xdr:col>6</xdr:col>
      <xdr:colOff>0</xdr:colOff>
      <xdr:row>27</xdr:row>
      <xdr:rowOff>0</xdr:rowOff>
    </xdr:from>
    <xdr:to>
      <xdr:col>6</xdr:col>
      <xdr:colOff>186636</xdr:colOff>
      <xdr:row>2509</xdr:row>
      <xdr:rowOff>232898</xdr:rowOff>
    </xdr:to>
    <xdr:sp macro="" textlink="">
      <xdr:nvSpPr>
        <xdr:cNvPr id="24" name="テキスト ボックス 23">
          <a:extLst>
            <a:ext uri="{FF2B5EF4-FFF2-40B4-BE49-F238E27FC236}">
              <a16:creationId xmlns:a16="http://schemas.microsoft.com/office/drawing/2014/main" id="{BDE65630-5F9C-4104-9F0B-16A69E512FF1}"/>
            </a:ext>
          </a:extLst>
        </xdr:cNvPr>
        <xdr:cNvSpPr txBox="1"/>
      </xdr:nvSpPr>
      <xdr:spPr>
        <a:xfrm>
          <a:off x="2876550" y="6848475"/>
          <a:ext cx="186636" cy="91808094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kumimoji="1" lang="ja-JP" altLang="en-US" sz="1100"/>
        </a:p>
      </xdr:txBody>
    </xdr:sp>
    <xdr:clientData/>
  </xdr:twoCellAnchor>
  <xdr:twoCellAnchor editAs="oneCell">
    <xdr:from>
      <xdr:col>6</xdr:col>
      <xdr:colOff>0</xdr:colOff>
      <xdr:row>27</xdr:row>
      <xdr:rowOff>0</xdr:rowOff>
    </xdr:from>
    <xdr:to>
      <xdr:col>6</xdr:col>
      <xdr:colOff>186636</xdr:colOff>
      <xdr:row>2509</xdr:row>
      <xdr:rowOff>232898</xdr:rowOff>
    </xdr:to>
    <xdr:sp macro="" textlink="">
      <xdr:nvSpPr>
        <xdr:cNvPr id="25" name="テキスト ボックス 24">
          <a:extLst>
            <a:ext uri="{FF2B5EF4-FFF2-40B4-BE49-F238E27FC236}">
              <a16:creationId xmlns:a16="http://schemas.microsoft.com/office/drawing/2014/main" id="{0F72EE87-E545-4818-BF67-7CF5ABF6C550}"/>
            </a:ext>
          </a:extLst>
        </xdr:cNvPr>
        <xdr:cNvSpPr txBox="1"/>
      </xdr:nvSpPr>
      <xdr:spPr>
        <a:xfrm>
          <a:off x="2876550" y="6848475"/>
          <a:ext cx="186636" cy="91808094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kumimoji="1" lang="ja-JP" altLang="en-US" sz="1100"/>
        </a:p>
      </xdr:txBody>
    </xdr:sp>
    <xdr:clientData/>
  </xdr:twoCellAnchor>
  <xdr:twoCellAnchor editAs="oneCell">
    <xdr:from>
      <xdr:col>6</xdr:col>
      <xdr:colOff>0</xdr:colOff>
      <xdr:row>27</xdr:row>
      <xdr:rowOff>0</xdr:rowOff>
    </xdr:from>
    <xdr:to>
      <xdr:col>6</xdr:col>
      <xdr:colOff>186636</xdr:colOff>
      <xdr:row>2509</xdr:row>
      <xdr:rowOff>232898</xdr:rowOff>
    </xdr:to>
    <xdr:sp macro="" textlink="">
      <xdr:nvSpPr>
        <xdr:cNvPr id="26" name="テキスト ボックス 25">
          <a:extLst>
            <a:ext uri="{FF2B5EF4-FFF2-40B4-BE49-F238E27FC236}">
              <a16:creationId xmlns:a16="http://schemas.microsoft.com/office/drawing/2014/main" id="{8A6B0026-06F3-4479-AF01-8E9765F0EE04}"/>
            </a:ext>
          </a:extLst>
        </xdr:cNvPr>
        <xdr:cNvSpPr txBox="1"/>
      </xdr:nvSpPr>
      <xdr:spPr>
        <a:xfrm>
          <a:off x="2876550" y="6848475"/>
          <a:ext cx="186636" cy="91808094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kumimoji="1" lang="ja-JP" altLang="en-US" sz="1100"/>
        </a:p>
      </xdr:txBody>
    </xdr:sp>
    <xdr:clientData/>
  </xdr:twoCellAnchor>
  <xdr:twoCellAnchor editAs="oneCell">
    <xdr:from>
      <xdr:col>6</xdr:col>
      <xdr:colOff>0</xdr:colOff>
      <xdr:row>27</xdr:row>
      <xdr:rowOff>0</xdr:rowOff>
    </xdr:from>
    <xdr:to>
      <xdr:col>6</xdr:col>
      <xdr:colOff>186636</xdr:colOff>
      <xdr:row>2509</xdr:row>
      <xdr:rowOff>232898</xdr:rowOff>
    </xdr:to>
    <xdr:sp macro="" textlink="">
      <xdr:nvSpPr>
        <xdr:cNvPr id="27" name="テキスト ボックス 26">
          <a:extLst>
            <a:ext uri="{FF2B5EF4-FFF2-40B4-BE49-F238E27FC236}">
              <a16:creationId xmlns:a16="http://schemas.microsoft.com/office/drawing/2014/main" id="{5332A90C-236C-4821-BB8B-964F57553137}"/>
            </a:ext>
          </a:extLst>
        </xdr:cNvPr>
        <xdr:cNvSpPr txBox="1"/>
      </xdr:nvSpPr>
      <xdr:spPr>
        <a:xfrm>
          <a:off x="2876550" y="6848475"/>
          <a:ext cx="186636" cy="91808094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kumimoji="1" lang="ja-JP" altLang="en-US" sz="1100"/>
        </a:p>
      </xdr:txBody>
    </xdr:sp>
    <xdr:clientData/>
  </xdr:twoCellAnchor>
  <xdr:twoCellAnchor editAs="oneCell">
    <xdr:from>
      <xdr:col>6</xdr:col>
      <xdr:colOff>0</xdr:colOff>
      <xdr:row>27</xdr:row>
      <xdr:rowOff>0</xdr:rowOff>
    </xdr:from>
    <xdr:to>
      <xdr:col>6</xdr:col>
      <xdr:colOff>186636</xdr:colOff>
      <xdr:row>2509</xdr:row>
      <xdr:rowOff>232898</xdr:rowOff>
    </xdr:to>
    <xdr:sp macro="" textlink="">
      <xdr:nvSpPr>
        <xdr:cNvPr id="28" name="テキスト ボックス 40">
          <a:extLst>
            <a:ext uri="{FF2B5EF4-FFF2-40B4-BE49-F238E27FC236}">
              <a16:creationId xmlns:a16="http://schemas.microsoft.com/office/drawing/2014/main" id="{0EB2A179-370A-4325-B975-A5E1E03167F7}"/>
            </a:ext>
          </a:extLst>
        </xdr:cNvPr>
        <xdr:cNvSpPr txBox="1"/>
      </xdr:nvSpPr>
      <xdr:spPr>
        <a:xfrm>
          <a:off x="2876550" y="6848475"/>
          <a:ext cx="186636" cy="91808094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kumimoji="1" lang="ja-JP" altLang="en-US" sz="1100"/>
        </a:p>
      </xdr:txBody>
    </xdr:sp>
    <xdr:clientData/>
  </xdr:twoCellAnchor>
  <xdr:twoCellAnchor editAs="oneCell">
    <xdr:from>
      <xdr:col>6</xdr:col>
      <xdr:colOff>0</xdr:colOff>
      <xdr:row>27</xdr:row>
      <xdr:rowOff>0</xdr:rowOff>
    </xdr:from>
    <xdr:to>
      <xdr:col>6</xdr:col>
      <xdr:colOff>186636</xdr:colOff>
      <xdr:row>2509</xdr:row>
      <xdr:rowOff>232898</xdr:rowOff>
    </xdr:to>
    <xdr:sp macro="" textlink="">
      <xdr:nvSpPr>
        <xdr:cNvPr id="29" name="テキスト ボックス 41">
          <a:extLst>
            <a:ext uri="{FF2B5EF4-FFF2-40B4-BE49-F238E27FC236}">
              <a16:creationId xmlns:a16="http://schemas.microsoft.com/office/drawing/2014/main" id="{F5ECC099-7A2F-4B45-B94C-6DB3BA1F458D}"/>
            </a:ext>
          </a:extLst>
        </xdr:cNvPr>
        <xdr:cNvSpPr txBox="1"/>
      </xdr:nvSpPr>
      <xdr:spPr>
        <a:xfrm>
          <a:off x="2876550" y="6848475"/>
          <a:ext cx="186636" cy="91808094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kumimoji="1" lang="ja-JP" altLang="en-US" sz="1100"/>
        </a:p>
      </xdr:txBody>
    </xdr:sp>
    <xdr:clientData/>
  </xdr:twoCellAnchor>
  <xdr:twoCellAnchor editAs="oneCell">
    <xdr:from>
      <xdr:col>6</xdr:col>
      <xdr:colOff>0</xdr:colOff>
      <xdr:row>27</xdr:row>
      <xdr:rowOff>0</xdr:rowOff>
    </xdr:from>
    <xdr:to>
      <xdr:col>6</xdr:col>
      <xdr:colOff>186636</xdr:colOff>
      <xdr:row>2509</xdr:row>
      <xdr:rowOff>232898</xdr:rowOff>
    </xdr:to>
    <xdr:sp macro="" textlink="">
      <xdr:nvSpPr>
        <xdr:cNvPr id="30" name="テキスト ボックス 42">
          <a:extLst>
            <a:ext uri="{FF2B5EF4-FFF2-40B4-BE49-F238E27FC236}">
              <a16:creationId xmlns:a16="http://schemas.microsoft.com/office/drawing/2014/main" id="{DFC12A96-091C-4A94-9B96-53CA7E4A4CB5}"/>
            </a:ext>
          </a:extLst>
        </xdr:cNvPr>
        <xdr:cNvSpPr txBox="1"/>
      </xdr:nvSpPr>
      <xdr:spPr>
        <a:xfrm>
          <a:off x="2876550" y="6848475"/>
          <a:ext cx="186636" cy="91808094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kumimoji="1" lang="ja-JP" altLang="en-US" sz="1100"/>
        </a:p>
      </xdr:txBody>
    </xdr:sp>
    <xdr:clientData/>
  </xdr:twoCellAnchor>
  <xdr:twoCellAnchor editAs="oneCell">
    <xdr:from>
      <xdr:col>6</xdr:col>
      <xdr:colOff>0</xdr:colOff>
      <xdr:row>27</xdr:row>
      <xdr:rowOff>0</xdr:rowOff>
    </xdr:from>
    <xdr:to>
      <xdr:col>6</xdr:col>
      <xdr:colOff>186636</xdr:colOff>
      <xdr:row>2509</xdr:row>
      <xdr:rowOff>232898</xdr:rowOff>
    </xdr:to>
    <xdr:sp macro="" textlink="">
      <xdr:nvSpPr>
        <xdr:cNvPr id="31" name="テキスト ボックス 43">
          <a:extLst>
            <a:ext uri="{FF2B5EF4-FFF2-40B4-BE49-F238E27FC236}">
              <a16:creationId xmlns:a16="http://schemas.microsoft.com/office/drawing/2014/main" id="{E0CFB89C-4D68-40C7-9530-166F0564FFC4}"/>
            </a:ext>
          </a:extLst>
        </xdr:cNvPr>
        <xdr:cNvSpPr txBox="1"/>
      </xdr:nvSpPr>
      <xdr:spPr>
        <a:xfrm>
          <a:off x="2876550" y="6848475"/>
          <a:ext cx="186636" cy="91808094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kumimoji="1" lang="ja-JP" altLang="en-US" sz="1100"/>
        </a:p>
      </xdr:txBody>
    </xdr:sp>
    <xdr:clientData/>
  </xdr:twoCellAnchor>
  <xdr:twoCellAnchor editAs="oneCell">
    <xdr:from>
      <xdr:col>6</xdr:col>
      <xdr:colOff>0</xdr:colOff>
      <xdr:row>27</xdr:row>
      <xdr:rowOff>0</xdr:rowOff>
    </xdr:from>
    <xdr:to>
      <xdr:col>6</xdr:col>
      <xdr:colOff>186636</xdr:colOff>
      <xdr:row>2509</xdr:row>
      <xdr:rowOff>232898</xdr:rowOff>
    </xdr:to>
    <xdr:sp macro="" textlink="">
      <xdr:nvSpPr>
        <xdr:cNvPr id="32" name="テキスト ボックス 44">
          <a:extLst>
            <a:ext uri="{FF2B5EF4-FFF2-40B4-BE49-F238E27FC236}">
              <a16:creationId xmlns:a16="http://schemas.microsoft.com/office/drawing/2014/main" id="{CB2FF347-0269-4FD9-AB23-27357D834EA2}"/>
            </a:ext>
          </a:extLst>
        </xdr:cNvPr>
        <xdr:cNvSpPr txBox="1"/>
      </xdr:nvSpPr>
      <xdr:spPr>
        <a:xfrm>
          <a:off x="2876550" y="6848475"/>
          <a:ext cx="186636" cy="91808094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kumimoji="1" lang="ja-JP" altLang="en-US" sz="1100"/>
        </a:p>
      </xdr:txBody>
    </xdr:sp>
    <xdr:clientData/>
  </xdr:twoCellAnchor>
  <xdr:twoCellAnchor editAs="oneCell">
    <xdr:from>
      <xdr:col>6</xdr:col>
      <xdr:colOff>0</xdr:colOff>
      <xdr:row>27</xdr:row>
      <xdr:rowOff>0</xdr:rowOff>
    </xdr:from>
    <xdr:to>
      <xdr:col>6</xdr:col>
      <xdr:colOff>186636</xdr:colOff>
      <xdr:row>2509</xdr:row>
      <xdr:rowOff>232898</xdr:rowOff>
    </xdr:to>
    <xdr:sp macro="" textlink="">
      <xdr:nvSpPr>
        <xdr:cNvPr id="33" name="テキスト ボックス 45">
          <a:extLst>
            <a:ext uri="{FF2B5EF4-FFF2-40B4-BE49-F238E27FC236}">
              <a16:creationId xmlns:a16="http://schemas.microsoft.com/office/drawing/2014/main" id="{9035864E-47DD-4335-954E-7169D5976581}"/>
            </a:ext>
          </a:extLst>
        </xdr:cNvPr>
        <xdr:cNvSpPr txBox="1"/>
      </xdr:nvSpPr>
      <xdr:spPr>
        <a:xfrm>
          <a:off x="2876550" y="6848475"/>
          <a:ext cx="186636" cy="91808094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kumimoji="1" lang="ja-JP" altLang="en-US" sz="1100"/>
        </a:p>
      </xdr:txBody>
    </xdr:sp>
    <xdr:clientData/>
  </xdr:twoCellAnchor>
  <xdr:twoCellAnchor editAs="oneCell">
    <xdr:from>
      <xdr:col>6</xdr:col>
      <xdr:colOff>0</xdr:colOff>
      <xdr:row>27</xdr:row>
      <xdr:rowOff>0</xdr:rowOff>
    </xdr:from>
    <xdr:to>
      <xdr:col>6</xdr:col>
      <xdr:colOff>186636</xdr:colOff>
      <xdr:row>2509</xdr:row>
      <xdr:rowOff>232898</xdr:rowOff>
    </xdr:to>
    <xdr:sp macro="" textlink="">
      <xdr:nvSpPr>
        <xdr:cNvPr id="34" name="テキスト ボックス 46">
          <a:extLst>
            <a:ext uri="{FF2B5EF4-FFF2-40B4-BE49-F238E27FC236}">
              <a16:creationId xmlns:a16="http://schemas.microsoft.com/office/drawing/2014/main" id="{947EC5FE-0488-493E-B24E-93F1A5F7E3B5}"/>
            </a:ext>
          </a:extLst>
        </xdr:cNvPr>
        <xdr:cNvSpPr txBox="1"/>
      </xdr:nvSpPr>
      <xdr:spPr>
        <a:xfrm>
          <a:off x="2876550" y="6848475"/>
          <a:ext cx="186636" cy="91808094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kumimoji="1" lang="ja-JP" altLang="en-US" sz="1100"/>
        </a:p>
      </xdr:txBody>
    </xdr:sp>
    <xdr:clientData/>
  </xdr:twoCellAnchor>
  <xdr:twoCellAnchor editAs="oneCell">
    <xdr:from>
      <xdr:col>6</xdr:col>
      <xdr:colOff>0</xdr:colOff>
      <xdr:row>27</xdr:row>
      <xdr:rowOff>0</xdr:rowOff>
    </xdr:from>
    <xdr:to>
      <xdr:col>6</xdr:col>
      <xdr:colOff>186636</xdr:colOff>
      <xdr:row>2509</xdr:row>
      <xdr:rowOff>232898</xdr:rowOff>
    </xdr:to>
    <xdr:sp macro="" textlink="">
      <xdr:nvSpPr>
        <xdr:cNvPr id="35" name="テキスト ボックス 47">
          <a:extLst>
            <a:ext uri="{FF2B5EF4-FFF2-40B4-BE49-F238E27FC236}">
              <a16:creationId xmlns:a16="http://schemas.microsoft.com/office/drawing/2014/main" id="{2D6D8095-4F32-4EFB-A12B-0902C93B014D}"/>
            </a:ext>
          </a:extLst>
        </xdr:cNvPr>
        <xdr:cNvSpPr txBox="1"/>
      </xdr:nvSpPr>
      <xdr:spPr>
        <a:xfrm>
          <a:off x="2876550" y="6848475"/>
          <a:ext cx="186636" cy="91808094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kumimoji="1" lang="ja-JP" altLang="en-US" sz="1100"/>
        </a:p>
      </xdr:txBody>
    </xdr:sp>
    <xdr:clientData/>
  </xdr:twoCellAnchor>
  <xdr:twoCellAnchor editAs="oneCell">
    <xdr:from>
      <xdr:col>6</xdr:col>
      <xdr:colOff>0</xdr:colOff>
      <xdr:row>27</xdr:row>
      <xdr:rowOff>0</xdr:rowOff>
    </xdr:from>
    <xdr:to>
      <xdr:col>6</xdr:col>
      <xdr:colOff>186636</xdr:colOff>
      <xdr:row>2509</xdr:row>
      <xdr:rowOff>232898</xdr:rowOff>
    </xdr:to>
    <xdr:sp macro="" textlink="">
      <xdr:nvSpPr>
        <xdr:cNvPr id="36" name="テキスト ボックス 48">
          <a:extLst>
            <a:ext uri="{FF2B5EF4-FFF2-40B4-BE49-F238E27FC236}">
              <a16:creationId xmlns:a16="http://schemas.microsoft.com/office/drawing/2014/main" id="{15C5F8C1-3EDE-4AFF-8F23-54E9E2F6EB2C}"/>
            </a:ext>
          </a:extLst>
        </xdr:cNvPr>
        <xdr:cNvSpPr txBox="1"/>
      </xdr:nvSpPr>
      <xdr:spPr>
        <a:xfrm>
          <a:off x="2876550" y="6848475"/>
          <a:ext cx="186636" cy="91808094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kumimoji="1" lang="ja-JP" altLang="en-US" sz="1100"/>
        </a:p>
      </xdr:txBody>
    </xdr:sp>
    <xdr:clientData/>
  </xdr:twoCellAnchor>
  <xdr:twoCellAnchor editAs="oneCell">
    <xdr:from>
      <xdr:col>6</xdr:col>
      <xdr:colOff>0</xdr:colOff>
      <xdr:row>27</xdr:row>
      <xdr:rowOff>0</xdr:rowOff>
    </xdr:from>
    <xdr:to>
      <xdr:col>6</xdr:col>
      <xdr:colOff>186636</xdr:colOff>
      <xdr:row>2509</xdr:row>
      <xdr:rowOff>232898</xdr:rowOff>
    </xdr:to>
    <xdr:sp macro="" textlink="">
      <xdr:nvSpPr>
        <xdr:cNvPr id="37" name="テキスト ボックス 49">
          <a:extLst>
            <a:ext uri="{FF2B5EF4-FFF2-40B4-BE49-F238E27FC236}">
              <a16:creationId xmlns:a16="http://schemas.microsoft.com/office/drawing/2014/main" id="{9BD29BE3-AD50-4C73-B973-08B5216B9332}"/>
            </a:ext>
          </a:extLst>
        </xdr:cNvPr>
        <xdr:cNvSpPr txBox="1"/>
      </xdr:nvSpPr>
      <xdr:spPr>
        <a:xfrm>
          <a:off x="2876550" y="6848475"/>
          <a:ext cx="186636" cy="91808094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kumimoji="1" lang="ja-JP" altLang="en-US" sz="1100"/>
        </a:p>
      </xdr:txBody>
    </xdr:sp>
    <xdr:clientData/>
  </xdr:twoCellAnchor>
  <xdr:twoCellAnchor editAs="oneCell">
    <xdr:from>
      <xdr:col>6</xdr:col>
      <xdr:colOff>0</xdr:colOff>
      <xdr:row>27</xdr:row>
      <xdr:rowOff>0</xdr:rowOff>
    </xdr:from>
    <xdr:to>
      <xdr:col>6</xdr:col>
      <xdr:colOff>186636</xdr:colOff>
      <xdr:row>2509</xdr:row>
      <xdr:rowOff>232898</xdr:rowOff>
    </xdr:to>
    <xdr:sp macro="" textlink="">
      <xdr:nvSpPr>
        <xdr:cNvPr id="38" name="テキスト ボックス 50">
          <a:extLst>
            <a:ext uri="{FF2B5EF4-FFF2-40B4-BE49-F238E27FC236}">
              <a16:creationId xmlns:a16="http://schemas.microsoft.com/office/drawing/2014/main" id="{4CF46158-7510-4932-9969-235EFB3EC9EF}"/>
            </a:ext>
          </a:extLst>
        </xdr:cNvPr>
        <xdr:cNvSpPr txBox="1"/>
      </xdr:nvSpPr>
      <xdr:spPr>
        <a:xfrm>
          <a:off x="2876550" y="6848475"/>
          <a:ext cx="186636" cy="91808094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kumimoji="1" lang="ja-JP" altLang="en-US" sz="1100"/>
        </a:p>
      </xdr:txBody>
    </xdr:sp>
    <xdr:clientData/>
  </xdr:twoCellAnchor>
  <xdr:twoCellAnchor editAs="oneCell">
    <xdr:from>
      <xdr:col>6</xdr:col>
      <xdr:colOff>0</xdr:colOff>
      <xdr:row>27</xdr:row>
      <xdr:rowOff>0</xdr:rowOff>
    </xdr:from>
    <xdr:to>
      <xdr:col>6</xdr:col>
      <xdr:colOff>186636</xdr:colOff>
      <xdr:row>2509</xdr:row>
      <xdr:rowOff>232898</xdr:rowOff>
    </xdr:to>
    <xdr:sp macro="" textlink="">
      <xdr:nvSpPr>
        <xdr:cNvPr id="39" name="テキスト ボックス 51">
          <a:extLst>
            <a:ext uri="{FF2B5EF4-FFF2-40B4-BE49-F238E27FC236}">
              <a16:creationId xmlns:a16="http://schemas.microsoft.com/office/drawing/2014/main" id="{8AA81432-868A-423C-AC07-A078A5383D2F}"/>
            </a:ext>
          </a:extLst>
        </xdr:cNvPr>
        <xdr:cNvSpPr txBox="1"/>
      </xdr:nvSpPr>
      <xdr:spPr>
        <a:xfrm>
          <a:off x="2876550" y="6848475"/>
          <a:ext cx="186636" cy="91808094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kumimoji="1" lang="ja-JP" altLang="en-US" sz="1100"/>
        </a:p>
      </xdr:txBody>
    </xdr:sp>
    <xdr:clientData/>
  </xdr:twoCellAnchor>
  <xdr:twoCellAnchor editAs="oneCell">
    <xdr:from>
      <xdr:col>6</xdr:col>
      <xdr:colOff>0</xdr:colOff>
      <xdr:row>27</xdr:row>
      <xdr:rowOff>0</xdr:rowOff>
    </xdr:from>
    <xdr:to>
      <xdr:col>6</xdr:col>
      <xdr:colOff>186636</xdr:colOff>
      <xdr:row>2509</xdr:row>
      <xdr:rowOff>232898</xdr:rowOff>
    </xdr:to>
    <xdr:sp macro="" textlink="">
      <xdr:nvSpPr>
        <xdr:cNvPr id="40" name="テキスト ボックス 52">
          <a:extLst>
            <a:ext uri="{FF2B5EF4-FFF2-40B4-BE49-F238E27FC236}">
              <a16:creationId xmlns:a16="http://schemas.microsoft.com/office/drawing/2014/main" id="{449B91CC-7781-496B-8A2C-8A767595442A}"/>
            </a:ext>
          </a:extLst>
        </xdr:cNvPr>
        <xdr:cNvSpPr txBox="1"/>
      </xdr:nvSpPr>
      <xdr:spPr>
        <a:xfrm>
          <a:off x="2876550" y="6848475"/>
          <a:ext cx="186636" cy="91808094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kumimoji="1" lang="ja-JP" altLang="en-US" sz="1100"/>
        </a:p>
      </xdr:txBody>
    </xdr:sp>
    <xdr:clientData/>
  </xdr:twoCellAnchor>
  <xdr:twoCellAnchor>
    <xdr:from>
      <xdr:col>7</xdr:col>
      <xdr:colOff>464259</xdr:colOff>
      <xdr:row>13</xdr:row>
      <xdr:rowOff>150496</xdr:rowOff>
    </xdr:from>
    <xdr:to>
      <xdr:col>10</xdr:col>
      <xdr:colOff>645457</xdr:colOff>
      <xdr:row>14</xdr:row>
      <xdr:rowOff>217059</xdr:rowOff>
    </xdr:to>
    <xdr:sp macro="" textlink="">
      <xdr:nvSpPr>
        <xdr:cNvPr id="41" name="正方形/長方形 40">
          <a:extLst>
            <a:ext uri="{FF2B5EF4-FFF2-40B4-BE49-F238E27FC236}">
              <a16:creationId xmlns:a16="http://schemas.microsoft.com/office/drawing/2014/main" id="{A5591C2A-3567-1BC5-D873-8D02C4D5C492}"/>
            </a:ext>
          </a:extLst>
        </xdr:cNvPr>
        <xdr:cNvSpPr/>
      </xdr:nvSpPr>
      <xdr:spPr>
        <a:xfrm>
          <a:off x="4068071" y="3575014"/>
          <a:ext cx="2807857" cy="317574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白色空欄のセルは全て埋めてください。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Relationship Id="rId9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7.bin"/><Relationship Id="rId3" Type="http://schemas.openxmlformats.org/officeDocument/2006/relationships/printerSettings" Target="../printerSettings/printerSettings12.bin"/><Relationship Id="rId7" Type="http://schemas.openxmlformats.org/officeDocument/2006/relationships/printerSettings" Target="../printerSettings/printerSettings16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Relationship Id="rId6" Type="http://schemas.openxmlformats.org/officeDocument/2006/relationships/printerSettings" Target="../printerSettings/printerSettings15.bin"/><Relationship Id="rId5" Type="http://schemas.openxmlformats.org/officeDocument/2006/relationships/printerSettings" Target="../printerSettings/printerSettings14.bin"/><Relationship Id="rId4" Type="http://schemas.openxmlformats.org/officeDocument/2006/relationships/printerSettings" Target="../printerSettings/printerSettings1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5.bin"/><Relationship Id="rId3" Type="http://schemas.openxmlformats.org/officeDocument/2006/relationships/printerSettings" Target="../printerSettings/printerSettings20.bin"/><Relationship Id="rId7" Type="http://schemas.openxmlformats.org/officeDocument/2006/relationships/printerSettings" Target="../printerSettings/printerSettings24.bin"/><Relationship Id="rId2" Type="http://schemas.openxmlformats.org/officeDocument/2006/relationships/printerSettings" Target="../printerSettings/printerSettings19.bin"/><Relationship Id="rId1" Type="http://schemas.openxmlformats.org/officeDocument/2006/relationships/printerSettings" Target="../printerSettings/printerSettings18.bin"/><Relationship Id="rId6" Type="http://schemas.openxmlformats.org/officeDocument/2006/relationships/printerSettings" Target="../printerSettings/printerSettings23.bin"/><Relationship Id="rId5" Type="http://schemas.openxmlformats.org/officeDocument/2006/relationships/printerSettings" Target="../printerSettings/printerSettings22.bin"/><Relationship Id="rId4" Type="http://schemas.openxmlformats.org/officeDocument/2006/relationships/printerSettings" Target="../printerSettings/printerSettings21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8.bin"/><Relationship Id="rId7" Type="http://schemas.openxmlformats.org/officeDocument/2006/relationships/printerSettings" Target="../printerSettings/printerSettings32.bin"/><Relationship Id="rId2" Type="http://schemas.openxmlformats.org/officeDocument/2006/relationships/printerSettings" Target="../printerSettings/printerSettings27.bin"/><Relationship Id="rId1" Type="http://schemas.openxmlformats.org/officeDocument/2006/relationships/printerSettings" Target="../printerSettings/printerSettings26.bin"/><Relationship Id="rId6" Type="http://schemas.openxmlformats.org/officeDocument/2006/relationships/printerSettings" Target="../printerSettings/printerSettings31.bin"/><Relationship Id="rId5" Type="http://schemas.openxmlformats.org/officeDocument/2006/relationships/printerSettings" Target="../printerSettings/printerSettings30.bin"/><Relationship Id="rId4" Type="http://schemas.openxmlformats.org/officeDocument/2006/relationships/printerSettings" Target="../printerSettings/printerSettings29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0.bin"/><Relationship Id="rId3" Type="http://schemas.openxmlformats.org/officeDocument/2006/relationships/printerSettings" Target="../printerSettings/printerSettings35.bin"/><Relationship Id="rId7" Type="http://schemas.openxmlformats.org/officeDocument/2006/relationships/printerSettings" Target="../printerSettings/printerSettings39.bin"/><Relationship Id="rId2" Type="http://schemas.openxmlformats.org/officeDocument/2006/relationships/printerSettings" Target="../printerSettings/printerSettings34.bin"/><Relationship Id="rId1" Type="http://schemas.openxmlformats.org/officeDocument/2006/relationships/printerSettings" Target="../printerSettings/printerSettings33.bin"/><Relationship Id="rId6" Type="http://schemas.openxmlformats.org/officeDocument/2006/relationships/printerSettings" Target="../printerSettings/printerSettings38.bin"/><Relationship Id="rId5" Type="http://schemas.openxmlformats.org/officeDocument/2006/relationships/printerSettings" Target="../printerSettings/printerSettings37.bin"/><Relationship Id="rId4" Type="http://schemas.openxmlformats.org/officeDocument/2006/relationships/printerSettings" Target="../printerSettings/printerSettings36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8.bin"/><Relationship Id="rId3" Type="http://schemas.openxmlformats.org/officeDocument/2006/relationships/printerSettings" Target="../printerSettings/printerSettings43.bin"/><Relationship Id="rId7" Type="http://schemas.openxmlformats.org/officeDocument/2006/relationships/printerSettings" Target="../printerSettings/printerSettings47.bin"/><Relationship Id="rId2" Type="http://schemas.openxmlformats.org/officeDocument/2006/relationships/printerSettings" Target="../printerSettings/printerSettings42.bin"/><Relationship Id="rId1" Type="http://schemas.openxmlformats.org/officeDocument/2006/relationships/printerSettings" Target="../printerSettings/printerSettings41.bin"/><Relationship Id="rId6" Type="http://schemas.openxmlformats.org/officeDocument/2006/relationships/printerSettings" Target="../printerSettings/printerSettings46.bin"/><Relationship Id="rId5" Type="http://schemas.openxmlformats.org/officeDocument/2006/relationships/printerSettings" Target="../printerSettings/printerSettings45.bin"/><Relationship Id="rId4" Type="http://schemas.openxmlformats.org/officeDocument/2006/relationships/printerSettings" Target="../printerSettings/printerSettings4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FFC000"/>
    <pageSetUpPr fitToPage="1"/>
  </sheetPr>
  <dimension ref="A1:T238"/>
  <sheetViews>
    <sheetView view="pageBreakPreview" zoomScale="85" zoomScaleNormal="85" zoomScaleSheetLayoutView="85" workbookViewId="0">
      <pane xSplit="10" ySplit="2" topLeftCell="K3" activePane="bottomRight" state="frozen"/>
      <selection pane="topRight" activeCell="O1" sqref="O1"/>
      <selection pane="bottomLeft" activeCell="A3" sqref="A3"/>
      <selection pane="bottomRight" activeCell="G4" sqref="G4"/>
    </sheetView>
  </sheetViews>
  <sheetFormatPr defaultColWidth="9" defaultRowHeight="30" customHeight="1"/>
  <cols>
    <col min="1" max="1" width="4.44140625" style="38" hidden="1" customWidth="1"/>
    <col min="2" max="2" width="3.33203125" style="32" hidden="1" customWidth="1"/>
    <col min="3" max="3" width="5" style="32" hidden="1" customWidth="1"/>
    <col min="4" max="4" width="7.33203125" style="64" bestFit="1" customWidth="1"/>
    <col min="5" max="5" width="7.44140625" style="65" bestFit="1" customWidth="1"/>
    <col min="6" max="6" width="22.88671875" style="86" customWidth="1"/>
    <col min="7" max="7" width="9.33203125" style="86" customWidth="1"/>
    <col min="8" max="8" width="15.6640625" style="86" customWidth="1"/>
    <col min="9" max="9" width="11" style="86" customWidth="1"/>
    <col min="10" max="10" width="15.21875" style="87" customWidth="1"/>
    <col min="11" max="11" width="8.109375" style="87" customWidth="1"/>
    <col min="12" max="12" width="9.6640625" style="97" customWidth="1"/>
    <col min="13" max="14" width="9.6640625" style="145" customWidth="1"/>
    <col min="15" max="15" width="16.44140625" style="98" customWidth="1"/>
    <col min="16" max="16" width="23.21875" style="98" customWidth="1"/>
    <col min="17" max="17" width="25.33203125" style="98" customWidth="1"/>
    <col min="18" max="18" width="9" style="38"/>
    <col min="19" max="20" width="9" style="103"/>
    <col min="21" max="16384" width="9" style="38"/>
  </cols>
  <sheetData>
    <row r="1" spans="1:20" s="37" customFormat="1" ht="26.25" customHeight="1">
      <c r="A1" s="52"/>
      <c r="B1" s="53"/>
      <c r="C1" s="53"/>
      <c r="D1" s="152" t="s">
        <v>0</v>
      </c>
      <c r="E1" s="152" t="s">
        <v>1</v>
      </c>
      <c r="F1" s="159" t="s">
        <v>3</v>
      </c>
      <c r="G1" s="157" t="s">
        <v>4</v>
      </c>
      <c r="H1" s="160" t="s">
        <v>5</v>
      </c>
      <c r="I1" s="158" t="s">
        <v>6</v>
      </c>
      <c r="J1" s="156" t="s">
        <v>7</v>
      </c>
      <c r="K1" s="152" t="s">
        <v>8</v>
      </c>
      <c r="L1" s="154" t="s">
        <v>9</v>
      </c>
      <c r="M1" s="147" t="s">
        <v>2726</v>
      </c>
      <c r="N1" s="147" t="s">
        <v>2724</v>
      </c>
      <c r="O1" s="149" t="s">
        <v>2505</v>
      </c>
      <c r="P1" s="150"/>
      <c r="Q1" s="151"/>
      <c r="S1" s="102"/>
      <c r="T1" s="102"/>
    </row>
    <row r="2" spans="1:20" s="37" customFormat="1" ht="18" customHeight="1">
      <c r="A2" s="52"/>
      <c r="B2" s="53"/>
      <c r="C2" s="53"/>
      <c r="D2" s="153"/>
      <c r="E2" s="153"/>
      <c r="F2" s="159"/>
      <c r="G2" s="157"/>
      <c r="H2" s="161"/>
      <c r="I2" s="157"/>
      <c r="J2" s="157"/>
      <c r="K2" s="153"/>
      <c r="L2" s="155"/>
      <c r="M2" s="148"/>
      <c r="N2" s="148"/>
      <c r="O2" s="101" t="s">
        <v>2506</v>
      </c>
      <c r="P2" s="101" t="s">
        <v>2508</v>
      </c>
      <c r="Q2" s="101" t="s">
        <v>2507</v>
      </c>
      <c r="S2" s="102"/>
      <c r="T2" s="102"/>
    </row>
    <row r="3" spans="1:20" ht="16.5" customHeight="1">
      <c r="D3" s="33"/>
      <c r="E3" s="33"/>
      <c r="F3" s="34"/>
      <c r="G3" s="33"/>
      <c r="H3" s="4"/>
      <c r="I3" s="4"/>
      <c r="J3" s="39">
        <f>SUBTOTAL(9,J4:J199)</f>
        <v>0</v>
      </c>
      <c r="K3" s="35"/>
      <c r="L3" s="2"/>
      <c r="M3" s="116"/>
      <c r="N3" s="116"/>
      <c r="O3" s="36"/>
      <c r="P3" s="36"/>
      <c r="Q3" s="36"/>
    </row>
    <row r="4" spans="1:20" s="1" customFormat="1" ht="30" customHeight="1">
      <c r="A4" s="85" t="e">
        <f t="shared" ref="A4:A35" si="0">IF(VALUE(LEFT(B4,1))&gt;0,E4,D4)</f>
        <v>#VALUE!</v>
      </c>
      <c r="B4" s="99" t="str">
        <f>IF(ISERROR(VLOOKUP(#REF!,都道府県・市区町村!C:F,4,FALSE)),"",VLOOKUP(#REF!,都道府県・市区町村!C:F,4,FALSE))</f>
        <v/>
      </c>
      <c r="C4" s="6" t="str">
        <f>IF(ISERROR(VLOOKUP(#REF!,都道府県・市区町村!C:F,3,FALSE)),"",VLOOKUP(#REF!,都道府県・市区町村!C:F,3,FALSE))</f>
        <v/>
      </c>
      <c r="D4" s="66"/>
      <c r="E4" s="66"/>
      <c r="F4" s="5"/>
      <c r="G4" s="5"/>
      <c r="H4" s="5"/>
      <c r="I4" s="56"/>
      <c r="J4" s="57"/>
      <c r="K4" s="41"/>
      <c r="L4" s="89"/>
      <c r="M4" s="93"/>
      <c r="N4" s="93"/>
      <c r="O4" s="90"/>
      <c r="P4" s="94"/>
      <c r="Q4" s="94" t="s">
        <v>191</v>
      </c>
      <c r="S4" s="126" t="str">
        <f>IF(ISERROR(VLOOKUP(F4,パラメータ!B$3:B$20,1,FALSE)),"","〇")</f>
        <v/>
      </c>
      <c r="T4" s="126" t="str">
        <f>IF(ISERROR(VLOOKUP(F4,パラメータ!B$21:B$29,1,FALSE)),"","〇")</f>
        <v/>
      </c>
    </row>
    <row r="5" spans="1:20" s="1" customFormat="1" ht="20.100000000000001" customHeight="1">
      <c r="A5" s="85" t="e">
        <f t="shared" si="0"/>
        <v>#VALUE!</v>
      </c>
      <c r="B5" s="99" t="str">
        <f>IF(ISERROR(VLOOKUP(#REF!,都道府県・市区町村!C:F,4,FALSE)),"",VLOOKUP(#REF!,都道府県・市区町村!C:F,4,FALSE))</f>
        <v/>
      </c>
      <c r="C5" s="6" t="str">
        <f>IF(ISERROR(VLOOKUP(#REF!,都道府県・市区町村!C:F,3,FALSE)),"",VLOOKUP(#REF!,都道府県・市区町村!C:F,3,FALSE))</f>
        <v/>
      </c>
      <c r="D5" s="66"/>
      <c r="E5" s="66"/>
      <c r="F5" s="5"/>
      <c r="G5" s="5"/>
      <c r="H5" s="5"/>
      <c r="I5" s="56"/>
      <c r="J5" s="75"/>
      <c r="K5" s="41"/>
      <c r="L5" s="89"/>
      <c r="M5" s="93"/>
      <c r="N5" s="93"/>
      <c r="O5" s="90"/>
      <c r="P5" s="94"/>
      <c r="Q5" s="94" t="s">
        <v>197</v>
      </c>
      <c r="S5" s="126" t="str">
        <f>IF(ISERROR(VLOOKUP(F5,パラメータ!B$3:B$20,1,FALSE)),"","〇")</f>
        <v/>
      </c>
      <c r="T5" s="126" t="str">
        <f>IF(ISERROR(VLOOKUP(F5,パラメータ!B$21:B$29,1,FALSE)),"","〇")</f>
        <v/>
      </c>
    </row>
    <row r="6" spans="1:20" s="1" customFormat="1" ht="20.100000000000001" customHeight="1">
      <c r="A6" s="85" t="e">
        <f t="shared" si="0"/>
        <v>#VALUE!</v>
      </c>
      <c r="B6" s="99" t="str">
        <f>IF(ISERROR(VLOOKUP(#REF!,都道府県・市区町村!C:F,4,FALSE)),"",VLOOKUP(#REF!,都道府県・市区町村!C:F,4,FALSE))</f>
        <v/>
      </c>
      <c r="C6" s="6" t="str">
        <f>IF(ISERROR(VLOOKUP(#REF!,都道府県・市区町村!C:F,3,FALSE)),"",VLOOKUP(#REF!,都道府県・市区町村!C:F,3,FALSE))</f>
        <v/>
      </c>
      <c r="D6" s="66"/>
      <c r="E6" s="66"/>
      <c r="F6" s="5"/>
      <c r="G6" s="5"/>
      <c r="H6" s="5"/>
      <c r="I6" s="56"/>
      <c r="J6" s="57"/>
      <c r="K6" s="41"/>
      <c r="L6" s="89"/>
      <c r="M6" s="93"/>
      <c r="N6" s="93"/>
      <c r="O6" s="90"/>
      <c r="P6" s="94"/>
      <c r="Q6" s="94" t="s">
        <v>200</v>
      </c>
      <c r="S6" s="126" t="str">
        <f>IF(ISERROR(VLOOKUP(F6,パラメータ!B$3:B$20,1,FALSE)),"","〇")</f>
        <v/>
      </c>
      <c r="T6" s="126" t="str">
        <f>IF(ISERROR(VLOOKUP(F6,パラメータ!B$21:B$29,1,FALSE)),"","〇")</f>
        <v/>
      </c>
    </row>
    <row r="7" spans="1:20" s="1" customFormat="1" ht="20.100000000000001" customHeight="1">
      <c r="A7" s="85" t="e">
        <f t="shared" si="0"/>
        <v>#VALUE!</v>
      </c>
      <c r="B7" s="99" t="str">
        <f>IF(ISERROR(VLOOKUP(#REF!,都道府県・市区町村!C:F,4,FALSE)),"",VLOOKUP(#REF!,都道府県・市区町村!C:F,4,FALSE))</f>
        <v/>
      </c>
      <c r="C7" s="6" t="str">
        <f>IF(ISERROR(VLOOKUP(#REF!,都道府県・市区町村!C:F,3,FALSE)),"",VLOOKUP(#REF!,都道府県・市区町村!C:F,3,FALSE))</f>
        <v/>
      </c>
      <c r="D7" s="66"/>
      <c r="E7" s="66"/>
      <c r="F7" s="5"/>
      <c r="G7" s="5"/>
      <c r="H7" s="5"/>
      <c r="I7" s="56"/>
      <c r="J7" s="57"/>
      <c r="K7" s="41"/>
      <c r="L7" s="89"/>
      <c r="M7" s="93"/>
      <c r="N7" s="93"/>
      <c r="O7" s="90"/>
      <c r="P7" s="94"/>
      <c r="Q7" s="94" t="s">
        <v>204</v>
      </c>
      <c r="S7" s="126" t="str">
        <f>IF(ISERROR(VLOOKUP(F7,パラメータ!B$3:B$20,1,FALSE)),"","〇")</f>
        <v/>
      </c>
      <c r="T7" s="126" t="str">
        <f>IF(ISERROR(VLOOKUP(F7,パラメータ!B$21:B$29,1,FALSE)),"","〇")</f>
        <v/>
      </c>
    </row>
    <row r="8" spans="1:20" s="1" customFormat="1" ht="20.100000000000001" customHeight="1">
      <c r="A8" s="85" t="e">
        <f t="shared" si="0"/>
        <v>#VALUE!</v>
      </c>
      <c r="B8" s="99" t="str">
        <f>IF(ISERROR(VLOOKUP(#REF!,都道府県・市区町村!C:F,4,FALSE)),"",VLOOKUP(#REF!,都道府県・市区町村!C:F,4,FALSE))</f>
        <v/>
      </c>
      <c r="C8" s="6" t="str">
        <f>IF(ISERROR(VLOOKUP(#REF!,都道府県・市区町村!C:F,3,FALSE)),"",VLOOKUP(#REF!,都道府県・市区町村!C:F,3,FALSE))</f>
        <v/>
      </c>
      <c r="D8" s="66"/>
      <c r="E8" s="66"/>
      <c r="F8" s="5"/>
      <c r="G8" s="5"/>
      <c r="H8" s="5"/>
      <c r="I8" s="56"/>
      <c r="J8" s="57"/>
      <c r="K8" s="41"/>
      <c r="L8" s="91"/>
      <c r="M8" s="93"/>
      <c r="N8" s="93"/>
      <c r="O8" s="90"/>
      <c r="P8" s="94"/>
      <c r="Q8" s="94" t="s">
        <v>207</v>
      </c>
      <c r="S8" s="126" t="str">
        <f>IF(ISERROR(VLOOKUP(F8,パラメータ!B$3:B$20,1,FALSE)),"","〇")</f>
        <v/>
      </c>
      <c r="T8" s="126" t="str">
        <f>IF(ISERROR(VLOOKUP(F8,パラメータ!B$21:B$29,1,FALSE)),"","〇")</f>
        <v/>
      </c>
    </row>
    <row r="9" spans="1:20" s="1" customFormat="1" ht="20.100000000000001" customHeight="1">
      <c r="A9" s="85" t="e">
        <f t="shared" si="0"/>
        <v>#VALUE!</v>
      </c>
      <c r="B9" s="99" t="str">
        <f>IF(ISERROR(VLOOKUP(#REF!,都道府県・市区町村!C:F,4,FALSE)),"",VLOOKUP(#REF!,都道府県・市区町村!C:F,4,FALSE))</f>
        <v/>
      </c>
      <c r="C9" s="6" t="str">
        <f>IF(ISERROR(VLOOKUP(#REF!,都道府県・市区町村!C:F,3,FALSE)),"",VLOOKUP(#REF!,都道府県・市区町村!C:F,3,FALSE))</f>
        <v/>
      </c>
      <c r="D9" s="66"/>
      <c r="E9" s="66"/>
      <c r="F9" s="5"/>
      <c r="G9" s="5"/>
      <c r="H9" s="5"/>
      <c r="I9" s="56"/>
      <c r="J9" s="61"/>
      <c r="K9" s="51"/>
      <c r="L9" s="89"/>
      <c r="M9" s="93"/>
      <c r="N9" s="93"/>
      <c r="O9" s="90"/>
      <c r="P9" s="94"/>
      <c r="Q9" s="94" t="s">
        <v>211</v>
      </c>
      <c r="S9" s="126" t="str">
        <f>IF(ISERROR(VLOOKUP(F9,パラメータ!B$3:B$20,1,FALSE)),"","〇")</f>
        <v/>
      </c>
      <c r="T9" s="126" t="str">
        <f>IF(ISERROR(VLOOKUP(F9,パラメータ!B$21:B$29,1,FALSE)),"","〇")</f>
        <v/>
      </c>
    </row>
    <row r="10" spans="1:20" s="1" customFormat="1" ht="20.100000000000001" customHeight="1">
      <c r="A10" s="85" t="e">
        <f t="shared" si="0"/>
        <v>#VALUE!</v>
      </c>
      <c r="B10" s="99" t="str">
        <f>IF(ISERROR(VLOOKUP(#REF!,都道府県・市区町村!C:F,4,FALSE)),"",VLOOKUP(#REF!,都道府県・市区町村!C:F,4,FALSE))</f>
        <v/>
      </c>
      <c r="C10" s="6" t="str">
        <f>IF(ISERROR(VLOOKUP(#REF!,都道府県・市区町村!C:F,3,FALSE)),"",VLOOKUP(#REF!,都道府県・市区町村!C:F,3,FALSE))</f>
        <v/>
      </c>
      <c r="D10" s="66"/>
      <c r="E10" s="66"/>
      <c r="F10" s="66"/>
      <c r="G10" s="66"/>
      <c r="H10" s="66"/>
      <c r="I10" s="67"/>
      <c r="J10" s="68"/>
      <c r="K10" s="69"/>
      <c r="L10" s="89"/>
      <c r="M10" s="93"/>
      <c r="N10" s="93"/>
      <c r="O10" s="90"/>
      <c r="P10" s="94"/>
      <c r="Q10" s="94" t="s">
        <v>215</v>
      </c>
      <c r="S10" s="126" t="str">
        <f>IF(ISERROR(VLOOKUP(F10,パラメータ!B$3:B$20,1,FALSE)),"","〇")</f>
        <v/>
      </c>
      <c r="T10" s="126" t="str">
        <f>IF(ISERROR(VLOOKUP(F10,パラメータ!B$21:B$29,1,FALSE)),"","〇")</f>
        <v/>
      </c>
    </row>
    <row r="11" spans="1:20" s="1" customFormat="1" ht="20.100000000000001" customHeight="1">
      <c r="A11" s="85" t="e">
        <f t="shared" si="0"/>
        <v>#VALUE!</v>
      </c>
      <c r="B11" s="99" t="str">
        <f>IF(ISERROR(VLOOKUP(#REF!,都道府県・市区町村!C:F,4,FALSE)),"",VLOOKUP(#REF!,都道府県・市区町村!C:F,4,FALSE))</f>
        <v/>
      </c>
      <c r="C11" s="6" t="str">
        <f>IF(ISERROR(VLOOKUP(#REF!,都道府県・市区町村!C:F,3,FALSE)),"",VLOOKUP(#REF!,都道府県・市区町村!C:F,3,FALSE))</f>
        <v/>
      </c>
      <c r="D11" s="66"/>
      <c r="E11" s="66"/>
      <c r="F11" s="66"/>
      <c r="G11" s="66"/>
      <c r="H11" s="66"/>
      <c r="I11" s="67"/>
      <c r="J11" s="68"/>
      <c r="K11" s="69"/>
      <c r="L11" s="89"/>
      <c r="M11" s="93"/>
      <c r="N11" s="93"/>
      <c r="O11" s="90"/>
      <c r="P11" s="94"/>
      <c r="Q11" s="94" t="s">
        <v>219</v>
      </c>
      <c r="S11" s="126" t="str">
        <f>IF(ISERROR(VLOOKUP(F11,パラメータ!B$3:B$20,1,FALSE)),"","〇")</f>
        <v/>
      </c>
      <c r="T11" s="126" t="str">
        <f>IF(ISERROR(VLOOKUP(F11,パラメータ!B$21:B$29,1,FALSE)),"","〇")</f>
        <v/>
      </c>
    </row>
    <row r="12" spans="1:20" s="1" customFormat="1" ht="20.100000000000001" customHeight="1">
      <c r="A12" s="85" t="e">
        <f t="shared" si="0"/>
        <v>#VALUE!</v>
      </c>
      <c r="B12" s="99" t="str">
        <f>IF(ISERROR(VLOOKUP(#REF!,都道府県・市区町村!C:F,4,FALSE)),"",VLOOKUP(#REF!,都道府県・市区町村!C:F,4,FALSE))</f>
        <v/>
      </c>
      <c r="C12" s="6" t="str">
        <f>IF(ISERROR(VLOOKUP(#REF!,都道府県・市区町村!C:F,3,FALSE)),"",VLOOKUP(#REF!,都道府県・市区町村!C:F,3,FALSE))</f>
        <v/>
      </c>
      <c r="D12" s="66"/>
      <c r="E12" s="66"/>
      <c r="F12" s="66"/>
      <c r="G12" s="66"/>
      <c r="H12" s="66"/>
      <c r="I12" s="67"/>
      <c r="J12" s="60"/>
      <c r="K12" s="71"/>
      <c r="L12" s="89"/>
      <c r="M12" s="93"/>
      <c r="N12" s="93"/>
      <c r="O12" s="90"/>
      <c r="P12" s="94"/>
      <c r="Q12" s="94" t="s">
        <v>224</v>
      </c>
      <c r="S12" s="126" t="str">
        <f>IF(ISERROR(VLOOKUP(F12,パラメータ!B$3:B$20,1,FALSE)),"","〇")</f>
        <v/>
      </c>
      <c r="T12" s="126" t="str">
        <f>IF(ISERROR(VLOOKUP(F12,パラメータ!B$21:B$29,1,FALSE)),"","〇")</f>
        <v/>
      </c>
    </row>
    <row r="13" spans="1:20" s="1" customFormat="1" ht="20.100000000000001" customHeight="1">
      <c r="A13" s="85" t="e">
        <f t="shared" si="0"/>
        <v>#VALUE!</v>
      </c>
      <c r="B13" s="99" t="str">
        <f>IF(ISERROR(VLOOKUP(#REF!,都道府県・市区町村!C:F,4,FALSE)),"",VLOOKUP(#REF!,都道府県・市区町村!C:F,4,FALSE))</f>
        <v/>
      </c>
      <c r="C13" s="6" t="str">
        <f>IF(ISERROR(VLOOKUP(#REF!,都道府県・市区町村!C:F,3,FALSE)),"",VLOOKUP(#REF!,都道府県・市区町村!C:F,3,FALSE))</f>
        <v/>
      </c>
      <c r="D13" s="66"/>
      <c r="E13" s="66"/>
      <c r="F13" s="66"/>
      <c r="G13" s="66"/>
      <c r="H13" s="66"/>
      <c r="I13" s="67"/>
      <c r="J13" s="60"/>
      <c r="K13" s="71"/>
      <c r="L13" s="89"/>
      <c r="M13" s="93"/>
      <c r="N13" s="93"/>
      <c r="O13" s="90"/>
      <c r="P13" s="94"/>
      <c r="Q13" s="94" t="s">
        <v>228</v>
      </c>
      <c r="S13" s="126" t="str">
        <f>IF(ISERROR(VLOOKUP(F13,パラメータ!B$3:B$20,1,FALSE)),"","〇")</f>
        <v/>
      </c>
      <c r="T13" s="126" t="str">
        <f>IF(ISERROR(VLOOKUP(F13,パラメータ!B$21:B$29,1,FALSE)),"","〇")</f>
        <v/>
      </c>
    </row>
    <row r="14" spans="1:20" s="1" customFormat="1" ht="20.100000000000001" customHeight="1">
      <c r="A14" s="85" t="e">
        <f t="shared" si="0"/>
        <v>#VALUE!</v>
      </c>
      <c r="B14" s="99" t="str">
        <f>IF(ISERROR(VLOOKUP(#REF!,都道府県・市区町村!C:F,4,FALSE)),"",VLOOKUP(#REF!,都道府県・市区町村!C:F,4,FALSE))</f>
        <v/>
      </c>
      <c r="C14" s="6" t="str">
        <f>IF(ISERROR(VLOOKUP(#REF!,都道府県・市区町村!C:F,3,FALSE)),"",VLOOKUP(#REF!,都道府県・市区町村!C:F,3,FALSE))</f>
        <v/>
      </c>
      <c r="D14" s="66"/>
      <c r="E14" s="66"/>
      <c r="F14" s="66"/>
      <c r="G14" s="66"/>
      <c r="H14" s="66"/>
      <c r="I14" s="67"/>
      <c r="J14" s="57"/>
      <c r="K14" s="72"/>
      <c r="L14" s="89"/>
      <c r="M14" s="93"/>
      <c r="N14" s="93"/>
      <c r="O14" s="90"/>
      <c r="P14" s="94"/>
      <c r="Q14" s="94" t="s">
        <v>232</v>
      </c>
      <c r="S14" s="126" t="str">
        <f>IF(ISERROR(VLOOKUP(F14,パラメータ!B$3:B$20,1,FALSE)),"","〇")</f>
        <v/>
      </c>
      <c r="T14" s="126" t="str">
        <f>IF(ISERROR(VLOOKUP(F14,パラメータ!B$21:B$29,1,FALSE)),"","〇")</f>
        <v/>
      </c>
    </row>
    <row r="15" spans="1:20" s="1" customFormat="1" ht="20.100000000000001" customHeight="1">
      <c r="A15" s="85" t="e">
        <f t="shared" si="0"/>
        <v>#VALUE!</v>
      </c>
      <c r="B15" s="99" t="str">
        <f>IF(ISERROR(VLOOKUP(#REF!,都道府県・市区町村!C:F,4,FALSE)),"",VLOOKUP(#REF!,都道府県・市区町村!C:F,4,FALSE))</f>
        <v/>
      </c>
      <c r="C15" s="6" t="str">
        <f>IF(ISERROR(VLOOKUP(#REF!,都道府県・市区町村!C:F,3,FALSE)),"",VLOOKUP(#REF!,都道府県・市区町村!C:F,3,FALSE))</f>
        <v/>
      </c>
      <c r="D15" s="66"/>
      <c r="E15" s="66"/>
      <c r="F15" s="66"/>
      <c r="G15" s="66"/>
      <c r="H15" s="66"/>
      <c r="I15" s="67"/>
      <c r="J15" s="57"/>
      <c r="K15" s="72"/>
      <c r="L15" s="89"/>
      <c r="M15" s="93"/>
      <c r="N15" s="93"/>
      <c r="O15" s="90"/>
      <c r="P15" s="94"/>
      <c r="Q15" s="94" t="s">
        <v>234</v>
      </c>
      <c r="S15" s="126" t="str">
        <f>IF(ISERROR(VLOOKUP(F15,パラメータ!B$3:B$20,1,FALSE)),"","〇")</f>
        <v/>
      </c>
      <c r="T15" s="126" t="str">
        <f>IF(ISERROR(VLOOKUP(F15,パラメータ!B$21:B$29,1,FALSE)),"","〇")</f>
        <v/>
      </c>
    </row>
    <row r="16" spans="1:20" s="1" customFormat="1" ht="20.100000000000001" customHeight="1">
      <c r="A16" s="85" t="e">
        <f t="shared" si="0"/>
        <v>#VALUE!</v>
      </c>
      <c r="B16" s="99" t="str">
        <f>IF(ISERROR(VLOOKUP(#REF!,都道府県・市区町村!C:F,4,FALSE)),"",VLOOKUP(#REF!,都道府県・市区町村!C:F,4,FALSE))</f>
        <v/>
      </c>
      <c r="C16" s="6" t="str">
        <f>IF(ISERROR(VLOOKUP(#REF!,都道府県・市区町村!C:F,3,FALSE)),"",VLOOKUP(#REF!,都道府県・市区町村!C:F,3,FALSE))</f>
        <v/>
      </c>
      <c r="D16" s="66"/>
      <c r="E16" s="66"/>
      <c r="F16" s="66"/>
      <c r="G16" s="66"/>
      <c r="H16" s="66"/>
      <c r="I16" s="67"/>
      <c r="J16" s="57"/>
      <c r="K16" s="72"/>
      <c r="L16" s="89"/>
      <c r="M16" s="93"/>
      <c r="N16" s="93"/>
      <c r="O16" s="90"/>
      <c r="P16" s="94"/>
      <c r="Q16" s="94" t="s">
        <v>237</v>
      </c>
      <c r="S16" s="126" t="str">
        <f>IF(ISERROR(VLOOKUP(F16,パラメータ!B$3:B$20,1,FALSE)),"","〇")</f>
        <v/>
      </c>
      <c r="T16" s="126" t="str">
        <f>IF(ISERROR(VLOOKUP(F16,パラメータ!B$21:B$29,1,FALSE)),"","〇")</f>
        <v/>
      </c>
    </row>
    <row r="17" spans="1:20" s="1" customFormat="1" ht="20.100000000000001" customHeight="1">
      <c r="A17" s="85" t="e">
        <f t="shared" si="0"/>
        <v>#VALUE!</v>
      </c>
      <c r="B17" s="99" t="str">
        <f>IF(ISERROR(VLOOKUP(#REF!,都道府県・市区町村!C:F,4,FALSE)),"",VLOOKUP(#REF!,都道府県・市区町村!C:F,4,FALSE))</f>
        <v/>
      </c>
      <c r="C17" s="6" t="str">
        <f>IF(ISERROR(VLOOKUP(#REF!,都道府県・市区町村!C:F,3,FALSE)),"",VLOOKUP(#REF!,都道府県・市区町村!C:F,3,FALSE))</f>
        <v/>
      </c>
      <c r="D17" s="66"/>
      <c r="E17" s="66"/>
      <c r="F17" s="66"/>
      <c r="G17" s="66"/>
      <c r="H17" s="66"/>
      <c r="I17" s="67"/>
      <c r="J17" s="57"/>
      <c r="K17" s="72"/>
      <c r="L17" s="89"/>
      <c r="M17" s="93"/>
      <c r="N17" s="93"/>
      <c r="O17" s="90"/>
      <c r="P17" s="94"/>
      <c r="Q17" s="94" t="s">
        <v>239</v>
      </c>
      <c r="S17" s="126" t="str">
        <f>IF(ISERROR(VLOOKUP(F17,パラメータ!B$3:B$20,1,FALSE)),"","〇")</f>
        <v/>
      </c>
      <c r="T17" s="126" t="str">
        <f>IF(ISERROR(VLOOKUP(F17,パラメータ!B$21:B$29,1,FALSE)),"","〇")</f>
        <v/>
      </c>
    </row>
    <row r="18" spans="1:20" s="1" customFormat="1" ht="20.100000000000001" customHeight="1">
      <c r="A18" s="85" t="e">
        <f t="shared" si="0"/>
        <v>#VALUE!</v>
      </c>
      <c r="B18" s="99" t="str">
        <f>IF(ISERROR(VLOOKUP(#REF!,都道府県・市区町村!C:F,4,FALSE)),"",VLOOKUP(#REF!,都道府県・市区町村!C:F,4,FALSE))</f>
        <v/>
      </c>
      <c r="C18" s="6" t="str">
        <f>IF(ISERROR(VLOOKUP(#REF!,都道府県・市区町村!C:F,3,FALSE)),"",VLOOKUP(#REF!,都道府県・市区町村!C:F,3,FALSE))</f>
        <v/>
      </c>
      <c r="D18" s="66"/>
      <c r="E18" s="66"/>
      <c r="F18" s="66"/>
      <c r="G18" s="66"/>
      <c r="H18" s="66"/>
      <c r="I18" s="67"/>
      <c r="J18" s="57"/>
      <c r="K18" s="72"/>
      <c r="L18" s="89"/>
      <c r="M18" s="93"/>
      <c r="N18" s="93"/>
      <c r="O18" s="90"/>
      <c r="P18" s="94"/>
      <c r="Q18" s="94" t="s">
        <v>241</v>
      </c>
      <c r="S18" s="126" t="str">
        <f>IF(ISERROR(VLOOKUP(F18,パラメータ!B$3:B$20,1,FALSE)),"","〇")</f>
        <v/>
      </c>
      <c r="T18" s="126" t="str">
        <f>IF(ISERROR(VLOOKUP(F18,パラメータ!B$21:B$29,1,FALSE)),"","〇")</f>
        <v/>
      </c>
    </row>
    <row r="19" spans="1:20" s="1" customFormat="1" ht="20.100000000000001" customHeight="1">
      <c r="A19" s="85" t="e">
        <f t="shared" si="0"/>
        <v>#VALUE!</v>
      </c>
      <c r="B19" s="99" t="str">
        <f>IF(ISERROR(VLOOKUP(#REF!,都道府県・市区町村!C:F,4,FALSE)),"",VLOOKUP(#REF!,都道府県・市区町村!C:F,4,FALSE))</f>
        <v/>
      </c>
      <c r="C19" s="6" t="str">
        <f>IF(ISERROR(VLOOKUP(#REF!,都道府県・市区町村!C:F,3,FALSE)),"",VLOOKUP(#REF!,都道府県・市区町村!C:F,3,FALSE))</f>
        <v/>
      </c>
      <c r="D19" s="66"/>
      <c r="E19" s="66"/>
      <c r="F19" s="66"/>
      <c r="G19" s="66"/>
      <c r="H19" s="66"/>
      <c r="I19" s="67"/>
      <c r="J19" s="57"/>
      <c r="K19" s="72"/>
      <c r="L19" s="89"/>
      <c r="M19" s="93"/>
      <c r="N19" s="93"/>
      <c r="O19" s="90"/>
      <c r="P19" s="94"/>
      <c r="Q19" s="94" t="s">
        <v>243</v>
      </c>
      <c r="S19" s="126" t="str">
        <f>IF(ISERROR(VLOOKUP(F19,パラメータ!B$3:B$20,1,FALSE)),"","〇")</f>
        <v/>
      </c>
      <c r="T19" s="126" t="str">
        <f>IF(ISERROR(VLOOKUP(F19,パラメータ!B$21:B$29,1,FALSE)),"","〇")</f>
        <v/>
      </c>
    </row>
    <row r="20" spans="1:20" s="1" customFormat="1" ht="20.100000000000001" customHeight="1">
      <c r="A20" s="85" t="e">
        <f t="shared" si="0"/>
        <v>#VALUE!</v>
      </c>
      <c r="B20" s="99" t="str">
        <f>IF(ISERROR(VLOOKUP(#REF!,都道府県・市区町村!C:F,4,FALSE)),"",VLOOKUP(#REF!,都道府県・市区町村!C:F,4,FALSE))</f>
        <v/>
      </c>
      <c r="C20" s="6" t="str">
        <f>IF(ISERROR(VLOOKUP(#REF!,都道府県・市区町村!C:F,3,FALSE)),"",VLOOKUP(#REF!,都道府県・市区町村!C:F,3,FALSE))</f>
        <v/>
      </c>
      <c r="D20" s="66"/>
      <c r="E20" s="66"/>
      <c r="F20" s="66"/>
      <c r="G20" s="66"/>
      <c r="H20" s="66"/>
      <c r="I20" s="67"/>
      <c r="J20" s="57"/>
      <c r="K20" s="72"/>
      <c r="L20" s="88"/>
      <c r="M20" s="93"/>
      <c r="N20" s="93"/>
      <c r="O20" s="90"/>
      <c r="P20" s="94"/>
      <c r="Q20" s="94" t="s">
        <v>245</v>
      </c>
      <c r="S20" s="126" t="str">
        <f>IF(ISERROR(VLOOKUP(F20,パラメータ!B$3:B$20,1,FALSE)),"","〇")</f>
        <v/>
      </c>
      <c r="T20" s="126" t="str">
        <f>IF(ISERROR(VLOOKUP(F20,パラメータ!B$21:B$29,1,FALSE)),"","〇")</f>
        <v/>
      </c>
    </row>
    <row r="21" spans="1:20" s="1" customFormat="1" ht="20.100000000000001" customHeight="1">
      <c r="A21" s="85" t="e">
        <f t="shared" si="0"/>
        <v>#VALUE!</v>
      </c>
      <c r="B21" s="99" t="str">
        <f>IF(ISERROR(VLOOKUP(#REF!,都道府県・市区町村!C:F,4,FALSE)),"",VLOOKUP(#REF!,都道府県・市区町村!C:F,4,FALSE))</f>
        <v/>
      </c>
      <c r="C21" s="6" t="str">
        <f>IF(ISERROR(VLOOKUP(#REF!,都道府県・市区町村!C:F,3,FALSE)),"",VLOOKUP(#REF!,都道府県・市区町村!C:F,3,FALSE))</f>
        <v/>
      </c>
      <c r="D21" s="66"/>
      <c r="E21" s="66"/>
      <c r="F21" s="66"/>
      <c r="G21" s="66"/>
      <c r="H21" s="66"/>
      <c r="I21" s="67"/>
      <c r="J21" s="57"/>
      <c r="K21" s="72"/>
      <c r="L21" s="88"/>
      <c r="M21" s="93"/>
      <c r="N21" s="93"/>
      <c r="O21" s="90"/>
      <c r="P21" s="94"/>
      <c r="Q21" s="94" t="s">
        <v>247</v>
      </c>
      <c r="S21" s="126" t="str">
        <f>IF(ISERROR(VLOOKUP(F21,パラメータ!B$3:B$20,1,FALSE)),"","〇")</f>
        <v/>
      </c>
      <c r="T21" s="126" t="str">
        <f>IF(ISERROR(VLOOKUP(F21,パラメータ!B$21:B$29,1,FALSE)),"","〇")</f>
        <v/>
      </c>
    </row>
    <row r="22" spans="1:20" s="1" customFormat="1" ht="20.100000000000001" customHeight="1">
      <c r="A22" s="85" t="e">
        <f t="shared" si="0"/>
        <v>#VALUE!</v>
      </c>
      <c r="B22" s="99" t="str">
        <f>IF(ISERROR(VLOOKUP(#REF!,都道府県・市区町村!C:F,4,FALSE)),"",VLOOKUP(#REF!,都道府県・市区町村!C:F,4,FALSE))</f>
        <v/>
      </c>
      <c r="C22" s="6" t="str">
        <f>IF(ISERROR(VLOOKUP(#REF!,都道府県・市区町村!C:F,3,FALSE)),"",VLOOKUP(#REF!,都道府県・市区町村!C:F,3,FALSE))</f>
        <v/>
      </c>
      <c r="D22" s="66"/>
      <c r="E22" s="66"/>
      <c r="F22" s="66"/>
      <c r="G22" s="66"/>
      <c r="H22" s="66"/>
      <c r="I22" s="67"/>
      <c r="J22" s="57"/>
      <c r="K22" s="72"/>
      <c r="L22" s="89"/>
      <c r="M22" s="93"/>
      <c r="N22" s="93"/>
      <c r="O22" s="90"/>
      <c r="P22" s="94"/>
      <c r="Q22" s="94" t="s">
        <v>249</v>
      </c>
      <c r="S22" s="126" t="str">
        <f>IF(ISERROR(VLOOKUP(F22,パラメータ!B$3:B$20,1,FALSE)),"","〇")</f>
        <v/>
      </c>
      <c r="T22" s="126" t="str">
        <f>IF(ISERROR(VLOOKUP(F22,パラメータ!B$21:B$29,1,FALSE)),"","〇")</f>
        <v/>
      </c>
    </row>
    <row r="23" spans="1:20" s="1" customFormat="1" ht="20.100000000000001" customHeight="1">
      <c r="A23" s="85" t="e">
        <f t="shared" si="0"/>
        <v>#VALUE!</v>
      </c>
      <c r="B23" s="99" t="str">
        <f>IF(ISERROR(VLOOKUP(#REF!,都道府県・市区町村!C:F,4,FALSE)),"",VLOOKUP(#REF!,都道府県・市区町村!C:F,4,FALSE))</f>
        <v/>
      </c>
      <c r="C23" s="6" t="str">
        <f>IF(ISERROR(VLOOKUP(#REF!,都道府県・市区町村!C:F,3,FALSE)),"",VLOOKUP(#REF!,都道府県・市区町村!C:F,3,FALSE))</f>
        <v/>
      </c>
      <c r="D23" s="66"/>
      <c r="E23" s="66"/>
      <c r="F23" s="66"/>
      <c r="G23" s="66"/>
      <c r="H23" s="66"/>
      <c r="I23" s="67"/>
      <c r="J23" s="57"/>
      <c r="K23" s="72"/>
      <c r="L23" s="89"/>
      <c r="M23" s="93"/>
      <c r="N23" s="93"/>
      <c r="O23" s="90"/>
      <c r="P23" s="94"/>
      <c r="Q23" s="94" t="s">
        <v>250</v>
      </c>
      <c r="S23" s="126" t="str">
        <f>IF(ISERROR(VLOOKUP(F23,パラメータ!B$3:B$20,1,FALSE)),"","〇")</f>
        <v/>
      </c>
      <c r="T23" s="126" t="str">
        <f>IF(ISERROR(VLOOKUP(F23,パラメータ!B$21:B$29,1,FALSE)),"","〇")</f>
        <v/>
      </c>
    </row>
    <row r="24" spans="1:20" s="1" customFormat="1" ht="20.100000000000001" customHeight="1">
      <c r="A24" s="85" t="e">
        <f t="shared" si="0"/>
        <v>#VALUE!</v>
      </c>
      <c r="B24" s="99" t="str">
        <f>IF(ISERROR(VLOOKUP(#REF!,都道府県・市区町村!C:F,4,FALSE)),"",VLOOKUP(#REF!,都道府県・市区町村!C:F,4,FALSE))</f>
        <v/>
      </c>
      <c r="C24" s="6" t="str">
        <f>IF(ISERROR(VLOOKUP(#REF!,都道府県・市区町村!C:F,3,FALSE)),"",VLOOKUP(#REF!,都道府県・市区町村!C:F,3,FALSE))</f>
        <v/>
      </c>
      <c r="D24" s="66"/>
      <c r="E24" s="66"/>
      <c r="F24" s="66"/>
      <c r="G24" s="66"/>
      <c r="H24" s="66"/>
      <c r="I24" s="67"/>
      <c r="J24" s="57"/>
      <c r="K24" s="72"/>
      <c r="L24" s="89"/>
      <c r="M24" s="93"/>
      <c r="N24" s="93"/>
      <c r="O24" s="90"/>
      <c r="P24" s="94"/>
      <c r="Q24" s="94" t="s">
        <v>252</v>
      </c>
      <c r="S24" s="126" t="str">
        <f>IF(ISERROR(VLOOKUP(F24,パラメータ!B$3:B$20,1,FALSE)),"","〇")</f>
        <v/>
      </c>
      <c r="T24" s="126" t="str">
        <f>IF(ISERROR(VLOOKUP(F24,パラメータ!B$21:B$29,1,FALSE)),"","〇")</f>
        <v/>
      </c>
    </row>
    <row r="25" spans="1:20" s="1" customFormat="1" ht="20.100000000000001" customHeight="1">
      <c r="A25" s="85" t="e">
        <f t="shared" si="0"/>
        <v>#VALUE!</v>
      </c>
      <c r="B25" s="99" t="str">
        <f>IF(ISERROR(VLOOKUP(#REF!,都道府県・市区町村!C:F,4,FALSE)),"",VLOOKUP(#REF!,都道府県・市区町村!C:F,4,FALSE))</f>
        <v/>
      </c>
      <c r="C25" s="6" t="str">
        <f>IF(ISERROR(VLOOKUP(#REF!,都道府県・市区町村!C:F,3,FALSE)),"",VLOOKUP(#REF!,都道府県・市区町村!C:F,3,FALSE))</f>
        <v/>
      </c>
      <c r="D25" s="66"/>
      <c r="E25" s="66"/>
      <c r="F25" s="66"/>
      <c r="G25" s="66"/>
      <c r="H25" s="66"/>
      <c r="I25" s="67"/>
      <c r="J25" s="57"/>
      <c r="K25" s="72"/>
      <c r="L25" s="89"/>
      <c r="M25" s="93"/>
      <c r="N25" s="93"/>
      <c r="O25" s="90"/>
      <c r="P25" s="94"/>
      <c r="Q25" s="94" t="s">
        <v>2509</v>
      </c>
      <c r="S25" s="126" t="str">
        <f>IF(ISERROR(VLOOKUP(F25,パラメータ!B$3:B$20,1,FALSE)),"","〇")</f>
        <v/>
      </c>
      <c r="T25" s="126" t="str">
        <f>IF(ISERROR(VLOOKUP(F25,パラメータ!B$21:B$29,1,FALSE)),"","〇")</f>
        <v/>
      </c>
    </row>
    <row r="26" spans="1:20" s="1" customFormat="1" ht="20.100000000000001" customHeight="1">
      <c r="A26" s="85" t="e">
        <f t="shared" si="0"/>
        <v>#VALUE!</v>
      </c>
      <c r="B26" s="99" t="str">
        <f>IF(ISERROR(VLOOKUP(#REF!,都道府県・市区町村!C:F,4,FALSE)),"",VLOOKUP(#REF!,都道府県・市区町村!C:F,4,FALSE))</f>
        <v/>
      </c>
      <c r="C26" s="6" t="str">
        <f>IF(ISERROR(VLOOKUP(#REF!,都道府県・市区町村!C:F,3,FALSE)),"",VLOOKUP(#REF!,都道府県・市区町村!C:F,3,FALSE))</f>
        <v/>
      </c>
      <c r="D26" s="66"/>
      <c r="E26" s="66"/>
      <c r="F26" s="66"/>
      <c r="G26" s="66"/>
      <c r="H26" s="66"/>
      <c r="I26" s="67"/>
      <c r="J26" s="57"/>
      <c r="K26" s="72"/>
      <c r="L26" s="89"/>
      <c r="M26" s="93"/>
      <c r="N26" s="93"/>
      <c r="O26" s="90"/>
      <c r="P26" s="94"/>
      <c r="Q26" s="94" t="s">
        <v>2510</v>
      </c>
      <c r="S26" s="126" t="str">
        <f>IF(ISERROR(VLOOKUP(F26,パラメータ!B$3:B$20,1,FALSE)),"","〇")</f>
        <v/>
      </c>
      <c r="T26" s="126" t="str">
        <f>IF(ISERROR(VLOOKUP(F26,パラメータ!B$21:B$29,1,FALSE)),"","〇")</f>
        <v/>
      </c>
    </row>
    <row r="27" spans="1:20" s="1" customFormat="1" ht="20.100000000000001" customHeight="1">
      <c r="A27" s="85" t="e">
        <f t="shared" si="0"/>
        <v>#VALUE!</v>
      </c>
      <c r="B27" s="99" t="str">
        <f>IF(ISERROR(VLOOKUP(#REF!,都道府県・市区町村!C:F,4,FALSE)),"",VLOOKUP(#REF!,都道府県・市区町村!C:F,4,FALSE))</f>
        <v/>
      </c>
      <c r="C27" s="6" t="str">
        <f>IF(ISERROR(VLOOKUP(#REF!,都道府県・市区町村!C:F,3,FALSE)),"",VLOOKUP(#REF!,都道府県・市区町村!C:F,3,FALSE))</f>
        <v/>
      </c>
      <c r="D27" s="66"/>
      <c r="E27" s="66"/>
      <c r="F27" s="66"/>
      <c r="G27" s="66"/>
      <c r="H27" s="66"/>
      <c r="I27" s="67"/>
      <c r="J27" s="57"/>
      <c r="K27" s="72"/>
      <c r="L27" s="89"/>
      <c r="M27" s="93"/>
      <c r="N27" s="93"/>
      <c r="O27" s="90"/>
      <c r="P27" s="94"/>
      <c r="Q27" s="94" t="s">
        <v>2511</v>
      </c>
      <c r="S27" s="126" t="str">
        <f>IF(ISERROR(VLOOKUP(F27,パラメータ!B$3:B$20,1,FALSE)),"","〇")</f>
        <v/>
      </c>
      <c r="T27" s="126" t="str">
        <f>IF(ISERROR(VLOOKUP(F27,パラメータ!B$21:B$29,1,FALSE)),"","〇")</f>
        <v/>
      </c>
    </row>
    <row r="28" spans="1:20" s="1" customFormat="1" ht="20.100000000000001" customHeight="1">
      <c r="A28" s="85" t="e">
        <f t="shared" si="0"/>
        <v>#VALUE!</v>
      </c>
      <c r="B28" s="99" t="str">
        <f>IF(ISERROR(VLOOKUP(#REF!,都道府県・市区町村!C:F,4,FALSE)),"",VLOOKUP(#REF!,都道府県・市区町村!C:F,4,FALSE))</f>
        <v/>
      </c>
      <c r="C28" s="6" t="str">
        <f>IF(ISERROR(VLOOKUP(#REF!,都道府県・市区町村!C:F,3,FALSE)),"",VLOOKUP(#REF!,都道府県・市区町村!C:F,3,FALSE))</f>
        <v/>
      </c>
      <c r="D28" s="66"/>
      <c r="E28" s="66"/>
      <c r="F28" s="66"/>
      <c r="G28" s="66"/>
      <c r="H28" s="66"/>
      <c r="I28" s="67"/>
      <c r="J28" s="57"/>
      <c r="K28" s="72"/>
      <c r="L28" s="89"/>
      <c r="M28" s="93"/>
      <c r="N28" s="93"/>
      <c r="O28" s="90"/>
      <c r="P28" s="94"/>
      <c r="Q28" s="94" t="s">
        <v>2512</v>
      </c>
      <c r="S28" s="126" t="str">
        <f>IF(ISERROR(VLOOKUP(F28,パラメータ!B$3:B$20,1,FALSE)),"","〇")</f>
        <v/>
      </c>
      <c r="T28" s="126" t="str">
        <f>IF(ISERROR(VLOOKUP(F28,パラメータ!B$21:B$29,1,FALSE)),"","〇")</f>
        <v/>
      </c>
    </row>
    <row r="29" spans="1:20" s="1" customFormat="1" ht="20.100000000000001" customHeight="1">
      <c r="A29" s="85" t="e">
        <f t="shared" si="0"/>
        <v>#VALUE!</v>
      </c>
      <c r="B29" s="99" t="str">
        <f>IF(ISERROR(VLOOKUP(#REF!,都道府県・市区町村!C:F,4,FALSE)),"",VLOOKUP(#REF!,都道府県・市区町村!C:F,4,FALSE))</f>
        <v/>
      </c>
      <c r="C29" s="6" t="str">
        <f>IF(ISERROR(VLOOKUP(#REF!,都道府県・市区町村!C:F,3,FALSE)),"",VLOOKUP(#REF!,都道府県・市区町村!C:F,3,FALSE))</f>
        <v/>
      </c>
      <c r="D29" s="66"/>
      <c r="E29" s="66"/>
      <c r="F29" s="66"/>
      <c r="G29" s="66"/>
      <c r="H29" s="66"/>
      <c r="I29" s="67"/>
      <c r="J29" s="57"/>
      <c r="K29" s="72"/>
      <c r="L29" s="89"/>
      <c r="M29" s="93"/>
      <c r="N29" s="93"/>
      <c r="O29" s="90"/>
      <c r="P29" s="94"/>
      <c r="Q29" s="94" t="s">
        <v>2513</v>
      </c>
      <c r="S29" s="126" t="str">
        <f>IF(ISERROR(VLOOKUP(F29,パラメータ!B$3:B$20,1,FALSE)),"","〇")</f>
        <v/>
      </c>
      <c r="T29" s="126" t="str">
        <f>IF(ISERROR(VLOOKUP(F29,パラメータ!B$21:B$29,1,FALSE)),"","〇")</f>
        <v/>
      </c>
    </row>
    <row r="30" spans="1:20" s="1" customFormat="1" ht="20.100000000000001" customHeight="1">
      <c r="A30" s="85" t="e">
        <f t="shared" si="0"/>
        <v>#VALUE!</v>
      </c>
      <c r="B30" s="99" t="str">
        <f>IF(ISERROR(VLOOKUP(#REF!,都道府県・市区町村!C:F,4,FALSE)),"",VLOOKUP(#REF!,都道府県・市区町村!C:F,4,FALSE))</f>
        <v/>
      </c>
      <c r="C30" s="6" t="str">
        <f>IF(ISERROR(VLOOKUP(#REF!,都道府県・市区町村!C:F,3,FALSE)),"",VLOOKUP(#REF!,都道府県・市区町村!C:F,3,FALSE))</f>
        <v/>
      </c>
      <c r="D30" s="66"/>
      <c r="E30" s="66"/>
      <c r="F30" s="66"/>
      <c r="G30" s="66"/>
      <c r="H30" s="66"/>
      <c r="I30" s="67"/>
      <c r="J30" s="57"/>
      <c r="K30" s="72"/>
      <c r="L30" s="89"/>
      <c r="M30" s="93"/>
      <c r="N30" s="93"/>
      <c r="O30" s="90"/>
      <c r="P30" s="94"/>
      <c r="Q30" s="94" t="s">
        <v>2514</v>
      </c>
      <c r="S30" s="126" t="str">
        <f>IF(ISERROR(VLOOKUP(F30,パラメータ!B$3:B$20,1,FALSE)),"","〇")</f>
        <v/>
      </c>
      <c r="T30" s="126" t="str">
        <f>IF(ISERROR(VLOOKUP(F30,パラメータ!B$21:B$29,1,FALSE)),"","〇")</f>
        <v/>
      </c>
    </row>
    <row r="31" spans="1:20" s="1" customFormat="1" ht="20.100000000000001" customHeight="1">
      <c r="A31" s="85" t="e">
        <f t="shared" si="0"/>
        <v>#VALUE!</v>
      </c>
      <c r="B31" s="99" t="str">
        <f>IF(ISERROR(VLOOKUP(#REF!,都道府県・市区町村!C:F,4,FALSE)),"",VLOOKUP(#REF!,都道府県・市区町村!C:F,4,FALSE))</f>
        <v/>
      </c>
      <c r="C31" s="6" t="str">
        <f>IF(ISERROR(VLOOKUP(#REF!,都道府県・市区町村!C:F,3,FALSE)),"",VLOOKUP(#REF!,都道府県・市区町村!C:F,3,FALSE))</f>
        <v/>
      </c>
      <c r="D31" s="66"/>
      <c r="E31" s="66"/>
      <c r="F31" s="66"/>
      <c r="G31" s="66"/>
      <c r="H31" s="66"/>
      <c r="I31" s="67"/>
      <c r="J31" s="57"/>
      <c r="K31" s="72"/>
      <c r="L31" s="89"/>
      <c r="M31" s="93"/>
      <c r="N31" s="93"/>
      <c r="O31" s="90"/>
      <c r="P31" s="94"/>
      <c r="Q31" s="94" t="s">
        <v>2515</v>
      </c>
      <c r="S31" s="126" t="str">
        <f>IF(ISERROR(VLOOKUP(F31,パラメータ!B$3:B$20,1,FALSE)),"","〇")</f>
        <v/>
      </c>
      <c r="T31" s="126" t="str">
        <f>IF(ISERROR(VLOOKUP(F31,パラメータ!B$21:B$29,1,FALSE)),"","〇")</f>
        <v/>
      </c>
    </row>
    <row r="32" spans="1:20" s="1" customFormat="1" ht="20.100000000000001" customHeight="1">
      <c r="A32" s="85" t="e">
        <f t="shared" si="0"/>
        <v>#VALUE!</v>
      </c>
      <c r="B32" s="99" t="str">
        <f>IF(ISERROR(VLOOKUP(#REF!,都道府県・市区町村!C:F,4,FALSE)),"",VLOOKUP(#REF!,都道府県・市区町村!C:F,4,FALSE))</f>
        <v/>
      </c>
      <c r="C32" s="6" t="str">
        <f>IF(ISERROR(VLOOKUP(#REF!,都道府県・市区町村!C:F,3,FALSE)),"",VLOOKUP(#REF!,都道府県・市区町村!C:F,3,FALSE))</f>
        <v/>
      </c>
      <c r="D32" s="66"/>
      <c r="E32" s="66"/>
      <c r="F32" s="66"/>
      <c r="G32" s="66"/>
      <c r="H32" s="66"/>
      <c r="I32" s="67"/>
      <c r="J32" s="57"/>
      <c r="K32" s="72"/>
      <c r="L32" s="89"/>
      <c r="M32" s="93"/>
      <c r="N32" s="93"/>
      <c r="O32" s="90"/>
      <c r="P32" s="94"/>
      <c r="Q32" s="94" t="s">
        <v>2516</v>
      </c>
      <c r="S32" s="126" t="str">
        <f>IF(ISERROR(VLOOKUP(F32,パラメータ!B$3:B$20,1,FALSE)),"","〇")</f>
        <v/>
      </c>
      <c r="T32" s="126" t="str">
        <f>IF(ISERROR(VLOOKUP(F32,パラメータ!B$21:B$29,1,FALSE)),"","〇")</f>
        <v/>
      </c>
    </row>
    <row r="33" spans="1:20" s="1" customFormat="1" ht="20.100000000000001" customHeight="1">
      <c r="A33" s="85" t="e">
        <f t="shared" si="0"/>
        <v>#VALUE!</v>
      </c>
      <c r="B33" s="99" t="str">
        <f>IF(ISERROR(VLOOKUP(#REF!,都道府県・市区町村!C:F,4,FALSE)),"",VLOOKUP(#REF!,都道府県・市区町村!C:F,4,FALSE))</f>
        <v/>
      </c>
      <c r="C33" s="6" t="str">
        <f>IF(ISERROR(VLOOKUP(#REF!,都道府県・市区町村!C:F,3,FALSE)),"",VLOOKUP(#REF!,都道府県・市区町村!C:F,3,FALSE))</f>
        <v/>
      </c>
      <c r="D33" s="66"/>
      <c r="E33" s="66"/>
      <c r="F33" s="66"/>
      <c r="G33" s="66"/>
      <c r="H33" s="66"/>
      <c r="I33" s="67"/>
      <c r="J33" s="57"/>
      <c r="K33" s="72"/>
      <c r="L33" s="89"/>
      <c r="M33" s="93"/>
      <c r="N33" s="93"/>
      <c r="O33" s="90"/>
      <c r="P33" s="94"/>
      <c r="Q33" s="94" t="s">
        <v>2517</v>
      </c>
      <c r="S33" s="126" t="str">
        <f>IF(ISERROR(VLOOKUP(F33,パラメータ!B$3:B$20,1,FALSE)),"","〇")</f>
        <v/>
      </c>
      <c r="T33" s="126" t="str">
        <f>IF(ISERROR(VLOOKUP(F33,パラメータ!B$21:B$29,1,FALSE)),"","〇")</f>
        <v/>
      </c>
    </row>
    <row r="34" spans="1:20" s="1" customFormat="1" ht="20.100000000000001" customHeight="1">
      <c r="A34" s="85" t="e">
        <f t="shared" si="0"/>
        <v>#VALUE!</v>
      </c>
      <c r="B34" s="99" t="str">
        <f>IF(ISERROR(VLOOKUP(#REF!,都道府県・市区町村!C:F,4,FALSE)),"",VLOOKUP(#REF!,都道府県・市区町村!C:F,4,FALSE))</f>
        <v/>
      </c>
      <c r="C34" s="6" t="str">
        <f>IF(ISERROR(VLOOKUP(#REF!,都道府県・市区町村!C:F,3,FALSE)),"",VLOOKUP(#REF!,都道府県・市区町村!C:F,3,FALSE))</f>
        <v/>
      </c>
      <c r="D34" s="66"/>
      <c r="E34" s="66"/>
      <c r="F34" s="66"/>
      <c r="G34" s="66"/>
      <c r="H34" s="66"/>
      <c r="I34" s="67"/>
      <c r="J34" s="57"/>
      <c r="K34" s="72"/>
      <c r="L34" s="89"/>
      <c r="M34" s="93"/>
      <c r="N34" s="93"/>
      <c r="O34" s="90"/>
      <c r="P34" s="94"/>
      <c r="Q34" s="94" t="s">
        <v>2518</v>
      </c>
      <c r="S34" s="126" t="str">
        <f>IF(ISERROR(VLOOKUP(F34,パラメータ!B$3:B$20,1,FALSE)),"","〇")</f>
        <v/>
      </c>
      <c r="T34" s="126" t="str">
        <f>IF(ISERROR(VLOOKUP(F34,パラメータ!B$21:B$29,1,FALSE)),"","〇")</f>
        <v/>
      </c>
    </row>
    <row r="35" spans="1:20" s="1" customFormat="1" ht="20.100000000000001" customHeight="1">
      <c r="A35" s="85" t="e">
        <f t="shared" si="0"/>
        <v>#VALUE!</v>
      </c>
      <c r="B35" s="99" t="str">
        <f>IF(ISERROR(VLOOKUP(#REF!,都道府県・市区町村!C:F,4,FALSE)),"",VLOOKUP(#REF!,都道府県・市区町村!C:F,4,FALSE))</f>
        <v/>
      </c>
      <c r="C35" s="6" t="str">
        <f>IF(ISERROR(VLOOKUP(#REF!,都道府県・市区町村!C:F,3,FALSE)),"",VLOOKUP(#REF!,都道府県・市区町村!C:F,3,FALSE))</f>
        <v/>
      </c>
      <c r="D35" s="66"/>
      <c r="E35" s="66"/>
      <c r="F35" s="66"/>
      <c r="G35" s="66"/>
      <c r="H35" s="66"/>
      <c r="I35" s="67"/>
      <c r="J35" s="57"/>
      <c r="K35" s="72"/>
      <c r="L35" s="89"/>
      <c r="M35" s="93"/>
      <c r="N35" s="93"/>
      <c r="O35" s="90"/>
      <c r="P35" s="94"/>
      <c r="Q35" s="94" t="s">
        <v>2519</v>
      </c>
      <c r="S35" s="126" t="str">
        <f>IF(ISERROR(VLOOKUP(F35,パラメータ!B$3:B$20,1,FALSE)),"","〇")</f>
        <v/>
      </c>
      <c r="T35" s="126" t="str">
        <f>IF(ISERROR(VLOOKUP(F35,パラメータ!B$21:B$29,1,FALSE)),"","〇")</f>
        <v/>
      </c>
    </row>
    <row r="36" spans="1:20" s="1" customFormat="1" ht="20.100000000000001" customHeight="1">
      <c r="A36" s="85" t="e">
        <f t="shared" ref="A36:A67" si="1">IF(VALUE(LEFT(B36,1))&gt;0,E36,D36)</f>
        <v>#VALUE!</v>
      </c>
      <c r="B36" s="99" t="str">
        <f>IF(ISERROR(VLOOKUP(#REF!,都道府県・市区町村!C:F,4,FALSE)),"",VLOOKUP(#REF!,都道府県・市区町村!C:F,4,FALSE))</f>
        <v/>
      </c>
      <c r="C36" s="6" t="str">
        <f>IF(ISERROR(VLOOKUP(#REF!,都道府県・市区町村!C:F,3,FALSE)),"",VLOOKUP(#REF!,都道府県・市区町村!C:F,3,FALSE))</f>
        <v/>
      </c>
      <c r="D36" s="66"/>
      <c r="E36" s="66"/>
      <c r="F36" s="66"/>
      <c r="G36" s="66"/>
      <c r="H36" s="66"/>
      <c r="I36" s="67"/>
      <c r="J36" s="57"/>
      <c r="K36" s="72"/>
      <c r="L36" s="89"/>
      <c r="M36" s="93"/>
      <c r="N36" s="93"/>
      <c r="O36" s="90"/>
      <c r="P36" s="94"/>
      <c r="Q36" s="94" t="s">
        <v>2520</v>
      </c>
      <c r="S36" s="126" t="str">
        <f>IF(ISERROR(VLOOKUP(F36,パラメータ!B$3:B$20,1,FALSE)),"","〇")</f>
        <v/>
      </c>
      <c r="T36" s="126" t="str">
        <f>IF(ISERROR(VLOOKUP(F36,パラメータ!B$21:B$29,1,FALSE)),"","〇")</f>
        <v/>
      </c>
    </row>
    <row r="37" spans="1:20" s="1" customFormat="1" ht="20.100000000000001" customHeight="1">
      <c r="A37" s="85" t="e">
        <f t="shared" si="1"/>
        <v>#VALUE!</v>
      </c>
      <c r="B37" s="99" t="str">
        <f>IF(ISERROR(VLOOKUP(#REF!,都道府県・市区町村!C:F,4,FALSE)),"",VLOOKUP(#REF!,都道府県・市区町村!C:F,4,FALSE))</f>
        <v/>
      </c>
      <c r="C37" s="6" t="str">
        <f>IF(ISERROR(VLOOKUP(#REF!,都道府県・市区町村!C:F,3,FALSE)),"",VLOOKUP(#REF!,都道府県・市区町村!C:F,3,FALSE))</f>
        <v/>
      </c>
      <c r="D37" s="66"/>
      <c r="E37" s="66"/>
      <c r="F37" s="66"/>
      <c r="G37" s="66"/>
      <c r="H37" s="66"/>
      <c r="I37" s="67"/>
      <c r="J37" s="57"/>
      <c r="K37" s="72"/>
      <c r="L37" s="89"/>
      <c r="M37" s="93"/>
      <c r="N37" s="93"/>
      <c r="O37" s="90"/>
      <c r="P37" s="94"/>
      <c r="Q37" s="94" t="s">
        <v>2521</v>
      </c>
      <c r="S37" s="126" t="str">
        <f>IF(ISERROR(VLOOKUP(F37,パラメータ!B$3:B$20,1,FALSE)),"","〇")</f>
        <v/>
      </c>
      <c r="T37" s="126" t="str">
        <f>IF(ISERROR(VLOOKUP(F37,パラメータ!B$21:B$29,1,FALSE)),"","〇")</f>
        <v/>
      </c>
    </row>
    <row r="38" spans="1:20" s="1" customFormat="1" ht="20.100000000000001" customHeight="1">
      <c r="A38" s="85" t="e">
        <f t="shared" si="1"/>
        <v>#VALUE!</v>
      </c>
      <c r="B38" s="99" t="str">
        <f>IF(ISERROR(VLOOKUP(#REF!,都道府県・市区町村!C:F,4,FALSE)),"",VLOOKUP(#REF!,都道府県・市区町村!C:F,4,FALSE))</f>
        <v/>
      </c>
      <c r="C38" s="6" t="str">
        <f>IF(ISERROR(VLOOKUP(#REF!,都道府県・市区町村!C:F,3,FALSE)),"",VLOOKUP(#REF!,都道府県・市区町村!C:F,3,FALSE))</f>
        <v/>
      </c>
      <c r="D38" s="66"/>
      <c r="E38" s="66"/>
      <c r="F38" s="66"/>
      <c r="G38" s="66"/>
      <c r="H38" s="66"/>
      <c r="I38" s="67"/>
      <c r="J38" s="57"/>
      <c r="K38" s="72"/>
      <c r="L38" s="89"/>
      <c r="M38" s="93"/>
      <c r="N38" s="93"/>
      <c r="O38" s="90"/>
      <c r="P38" s="94"/>
      <c r="Q38" s="94" t="s">
        <v>2522</v>
      </c>
      <c r="S38" s="126" t="str">
        <f>IF(ISERROR(VLOOKUP(F38,パラメータ!B$3:B$20,1,FALSE)),"","〇")</f>
        <v/>
      </c>
      <c r="T38" s="126" t="str">
        <f>IF(ISERROR(VLOOKUP(F38,パラメータ!B$21:B$29,1,FALSE)),"","〇")</f>
        <v/>
      </c>
    </row>
    <row r="39" spans="1:20" s="1" customFormat="1" ht="20.100000000000001" customHeight="1">
      <c r="A39" s="85" t="e">
        <f t="shared" si="1"/>
        <v>#VALUE!</v>
      </c>
      <c r="B39" s="99" t="str">
        <f>IF(ISERROR(VLOOKUP(#REF!,都道府県・市区町村!C:F,4,FALSE)),"",VLOOKUP(#REF!,都道府県・市区町村!C:F,4,FALSE))</f>
        <v/>
      </c>
      <c r="C39" s="6" t="str">
        <f>IF(ISERROR(VLOOKUP(#REF!,都道府県・市区町村!C:F,3,FALSE)),"",VLOOKUP(#REF!,都道府県・市区町村!C:F,3,FALSE))</f>
        <v/>
      </c>
      <c r="D39" s="66"/>
      <c r="E39" s="66"/>
      <c r="F39" s="66"/>
      <c r="G39" s="66"/>
      <c r="H39" s="66"/>
      <c r="I39" s="67"/>
      <c r="J39" s="57"/>
      <c r="K39" s="72"/>
      <c r="L39" s="89"/>
      <c r="M39" s="93"/>
      <c r="N39" s="93"/>
      <c r="O39" s="90"/>
      <c r="P39" s="94"/>
      <c r="Q39" s="94" t="s">
        <v>2523</v>
      </c>
      <c r="S39" s="126" t="str">
        <f>IF(ISERROR(VLOOKUP(F39,パラメータ!B$3:B$20,1,FALSE)),"","〇")</f>
        <v/>
      </c>
      <c r="T39" s="126" t="str">
        <f>IF(ISERROR(VLOOKUP(F39,パラメータ!B$21:B$29,1,FALSE)),"","〇")</f>
        <v/>
      </c>
    </row>
    <row r="40" spans="1:20" s="1" customFormat="1" ht="20.100000000000001" customHeight="1">
      <c r="A40" s="85" t="e">
        <f t="shared" si="1"/>
        <v>#VALUE!</v>
      </c>
      <c r="B40" s="99" t="str">
        <f>IF(ISERROR(VLOOKUP(#REF!,都道府県・市区町村!C:F,4,FALSE)),"",VLOOKUP(#REF!,都道府県・市区町村!C:F,4,FALSE))</f>
        <v/>
      </c>
      <c r="C40" s="6" t="str">
        <f>IF(ISERROR(VLOOKUP(#REF!,都道府県・市区町村!C:F,3,FALSE)),"",VLOOKUP(#REF!,都道府県・市区町村!C:F,3,FALSE))</f>
        <v/>
      </c>
      <c r="D40" s="66"/>
      <c r="E40" s="66"/>
      <c r="F40" s="66"/>
      <c r="G40" s="66"/>
      <c r="H40" s="66"/>
      <c r="I40" s="67"/>
      <c r="J40" s="57"/>
      <c r="K40" s="72"/>
      <c r="L40" s="89"/>
      <c r="M40" s="93"/>
      <c r="N40" s="93"/>
      <c r="O40" s="90"/>
      <c r="P40" s="94"/>
      <c r="Q40" s="94" t="s">
        <v>2524</v>
      </c>
      <c r="S40" s="126" t="str">
        <f>IF(ISERROR(VLOOKUP(F40,パラメータ!B$3:B$20,1,FALSE)),"","〇")</f>
        <v/>
      </c>
      <c r="T40" s="126" t="str">
        <f>IF(ISERROR(VLOOKUP(F40,パラメータ!B$21:B$29,1,FALSE)),"","〇")</f>
        <v/>
      </c>
    </row>
    <row r="41" spans="1:20" s="1" customFormat="1" ht="20.100000000000001" customHeight="1">
      <c r="A41" s="85" t="e">
        <f t="shared" si="1"/>
        <v>#VALUE!</v>
      </c>
      <c r="B41" s="99" t="str">
        <f>IF(ISERROR(VLOOKUP(#REF!,都道府県・市区町村!C:F,4,FALSE)),"",VLOOKUP(#REF!,都道府県・市区町村!C:F,4,FALSE))</f>
        <v/>
      </c>
      <c r="C41" s="6" t="str">
        <f>IF(ISERROR(VLOOKUP(#REF!,都道府県・市区町村!C:F,3,FALSE)),"",VLOOKUP(#REF!,都道府県・市区町村!C:F,3,FALSE))</f>
        <v/>
      </c>
      <c r="D41" s="66"/>
      <c r="E41" s="66"/>
      <c r="F41" s="66"/>
      <c r="G41" s="66"/>
      <c r="H41" s="66"/>
      <c r="I41" s="67"/>
      <c r="J41" s="57"/>
      <c r="K41" s="72"/>
      <c r="L41" s="89"/>
      <c r="M41" s="93"/>
      <c r="N41" s="93"/>
      <c r="O41" s="90"/>
      <c r="P41" s="94"/>
      <c r="Q41" s="94" t="s">
        <v>2525</v>
      </c>
      <c r="S41" s="126" t="str">
        <f>IF(ISERROR(VLOOKUP(F41,パラメータ!B$3:B$20,1,FALSE)),"","〇")</f>
        <v/>
      </c>
      <c r="T41" s="126" t="str">
        <f>IF(ISERROR(VLOOKUP(F41,パラメータ!B$21:B$29,1,FALSE)),"","〇")</f>
        <v/>
      </c>
    </row>
    <row r="42" spans="1:20" s="1" customFormat="1" ht="20.100000000000001" customHeight="1">
      <c r="A42" s="85" t="e">
        <f t="shared" si="1"/>
        <v>#VALUE!</v>
      </c>
      <c r="B42" s="99" t="str">
        <f>IF(ISERROR(VLOOKUP(#REF!,都道府県・市区町村!C:F,4,FALSE)),"",VLOOKUP(#REF!,都道府県・市区町村!C:F,4,FALSE))</f>
        <v/>
      </c>
      <c r="C42" s="6" t="str">
        <f>IF(ISERROR(VLOOKUP(#REF!,都道府県・市区町村!C:F,3,FALSE)),"",VLOOKUP(#REF!,都道府県・市区町村!C:F,3,FALSE))</f>
        <v/>
      </c>
      <c r="D42" s="66"/>
      <c r="E42" s="66"/>
      <c r="F42" s="66"/>
      <c r="G42" s="66"/>
      <c r="H42" s="66"/>
      <c r="I42" s="67"/>
      <c r="J42" s="57"/>
      <c r="K42" s="72"/>
      <c r="L42" s="89"/>
      <c r="M42" s="93"/>
      <c r="N42" s="93"/>
      <c r="O42" s="90"/>
      <c r="P42" s="94"/>
      <c r="Q42" s="94" t="s">
        <v>2526</v>
      </c>
      <c r="S42" s="126" t="str">
        <f>IF(ISERROR(VLOOKUP(F42,パラメータ!B$3:B$20,1,FALSE)),"","〇")</f>
        <v/>
      </c>
      <c r="T42" s="126" t="str">
        <f>IF(ISERROR(VLOOKUP(F42,パラメータ!B$21:B$29,1,FALSE)),"","〇")</f>
        <v/>
      </c>
    </row>
    <row r="43" spans="1:20" s="1" customFormat="1" ht="20.100000000000001" customHeight="1">
      <c r="A43" s="85" t="e">
        <f t="shared" si="1"/>
        <v>#VALUE!</v>
      </c>
      <c r="B43" s="99" t="str">
        <f>IF(ISERROR(VLOOKUP(#REF!,都道府県・市区町村!C:F,4,FALSE)),"",VLOOKUP(#REF!,都道府県・市区町村!C:F,4,FALSE))</f>
        <v/>
      </c>
      <c r="C43" s="6" t="str">
        <f>IF(ISERROR(VLOOKUP(#REF!,都道府県・市区町村!C:F,3,FALSE)),"",VLOOKUP(#REF!,都道府県・市区町村!C:F,3,FALSE))</f>
        <v/>
      </c>
      <c r="D43" s="66"/>
      <c r="E43" s="66"/>
      <c r="F43" s="66"/>
      <c r="G43" s="66"/>
      <c r="H43" s="66"/>
      <c r="I43" s="67"/>
      <c r="J43" s="57"/>
      <c r="K43" s="72"/>
      <c r="L43" s="89"/>
      <c r="M43" s="93"/>
      <c r="N43" s="93"/>
      <c r="O43" s="90"/>
      <c r="P43" s="94"/>
      <c r="Q43" s="94" t="s">
        <v>2527</v>
      </c>
      <c r="S43" s="126" t="str">
        <f>IF(ISERROR(VLOOKUP(F43,パラメータ!B$3:B$20,1,FALSE)),"","〇")</f>
        <v/>
      </c>
      <c r="T43" s="126" t="str">
        <f>IF(ISERROR(VLOOKUP(F43,パラメータ!B$21:B$29,1,FALSE)),"","〇")</f>
        <v/>
      </c>
    </row>
    <row r="44" spans="1:20" s="62" customFormat="1" ht="20.100000000000001" customHeight="1">
      <c r="A44" s="85" t="e">
        <f t="shared" si="1"/>
        <v>#VALUE!</v>
      </c>
      <c r="B44" s="99" t="str">
        <f>IF(ISERROR(VLOOKUP(#REF!,都道府県・市区町村!C:F,4,FALSE)),"",VLOOKUP(#REF!,都道府県・市区町村!C:F,4,FALSE))</f>
        <v/>
      </c>
      <c r="C44" s="63" t="str">
        <f>IF(ISERROR(VLOOKUP(#REF!,都道府県・市区町村!C:F,3,FALSE)),"",VLOOKUP(#REF!,都道府県・市区町村!C:F,3,FALSE))</f>
        <v/>
      </c>
      <c r="D44" s="66"/>
      <c r="E44" s="66"/>
      <c r="F44" s="66"/>
      <c r="G44" s="66"/>
      <c r="H44" s="66"/>
      <c r="I44" s="67"/>
      <c r="J44" s="57"/>
      <c r="K44" s="72"/>
      <c r="L44" s="89"/>
      <c r="M44" s="93"/>
      <c r="N44" s="93"/>
      <c r="O44" s="90"/>
      <c r="P44" s="94"/>
      <c r="Q44" s="94" t="s">
        <v>2528</v>
      </c>
      <c r="S44" s="126" t="str">
        <f>IF(ISERROR(VLOOKUP(F44,パラメータ!B$3:B$20,1,FALSE)),"","〇")</f>
        <v/>
      </c>
      <c r="T44" s="126" t="str">
        <f>IF(ISERROR(VLOOKUP(F44,パラメータ!B$21:B$29,1,FALSE)),"","〇")</f>
        <v/>
      </c>
    </row>
    <row r="45" spans="1:20" s="1" customFormat="1" ht="20.100000000000001" customHeight="1">
      <c r="A45" s="85" t="e">
        <f t="shared" si="1"/>
        <v>#VALUE!</v>
      </c>
      <c r="B45" s="99" t="str">
        <f>IF(ISERROR(VLOOKUP(#REF!,都道府県・市区町村!C:F,4,FALSE)),"",VLOOKUP(#REF!,都道府県・市区町村!C:F,4,FALSE))</f>
        <v/>
      </c>
      <c r="C45" s="6" t="str">
        <f>IF(ISERROR(VLOOKUP(#REF!,都道府県・市区町村!C:F,3,FALSE)),"",VLOOKUP(#REF!,都道府県・市区町村!C:F,3,FALSE))</f>
        <v/>
      </c>
      <c r="D45" s="66"/>
      <c r="E45" s="66"/>
      <c r="F45" s="66"/>
      <c r="G45" s="66"/>
      <c r="H45" s="66"/>
      <c r="I45" s="67"/>
      <c r="J45" s="57"/>
      <c r="K45" s="72"/>
      <c r="L45" s="89"/>
      <c r="M45" s="93"/>
      <c r="N45" s="93"/>
      <c r="O45" s="90"/>
      <c r="P45" s="94"/>
      <c r="Q45" s="94" t="s">
        <v>2529</v>
      </c>
      <c r="S45" s="126" t="str">
        <f>IF(ISERROR(VLOOKUP(F45,パラメータ!B$3:B$20,1,FALSE)),"","〇")</f>
        <v/>
      </c>
      <c r="T45" s="126" t="str">
        <f>IF(ISERROR(VLOOKUP(F45,パラメータ!B$21:B$29,1,FALSE)),"","〇")</f>
        <v/>
      </c>
    </row>
    <row r="46" spans="1:20" s="1" customFormat="1" ht="20.100000000000001" customHeight="1">
      <c r="A46" s="85" t="e">
        <f t="shared" si="1"/>
        <v>#VALUE!</v>
      </c>
      <c r="B46" s="99" t="str">
        <f>IF(ISERROR(VLOOKUP(#REF!,都道府県・市区町村!C:F,4,FALSE)),"",VLOOKUP(#REF!,都道府県・市区町村!C:F,4,FALSE))</f>
        <v/>
      </c>
      <c r="C46" s="6" t="str">
        <f>IF(ISERROR(VLOOKUP(#REF!,都道府県・市区町村!C:F,3,FALSE)),"",VLOOKUP(#REF!,都道府県・市区町村!C:F,3,FALSE))</f>
        <v/>
      </c>
      <c r="D46" s="66"/>
      <c r="E46" s="66"/>
      <c r="F46" s="66"/>
      <c r="G46" s="66"/>
      <c r="H46" s="66"/>
      <c r="I46" s="67"/>
      <c r="J46" s="57"/>
      <c r="K46" s="72"/>
      <c r="L46" s="89"/>
      <c r="M46" s="93"/>
      <c r="N46" s="93"/>
      <c r="O46" s="90"/>
      <c r="P46" s="94"/>
      <c r="Q46" s="94" t="s">
        <v>2530</v>
      </c>
      <c r="S46" s="126" t="str">
        <f>IF(ISERROR(VLOOKUP(F46,パラメータ!B$3:B$20,1,FALSE)),"","〇")</f>
        <v/>
      </c>
      <c r="T46" s="126" t="str">
        <f>IF(ISERROR(VLOOKUP(F46,パラメータ!B$21:B$29,1,FALSE)),"","〇")</f>
        <v/>
      </c>
    </row>
    <row r="47" spans="1:20" s="1" customFormat="1" ht="20.100000000000001" customHeight="1">
      <c r="A47" s="85" t="e">
        <f t="shared" si="1"/>
        <v>#VALUE!</v>
      </c>
      <c r="B47" s="99" t="str">
        <f>IF(ISERROR(VLOOKUP(#REF!,都道府県・市区町村!C:F,4,FALSE)),"",VLOOKUP(#REF!,都道府県・市区町村!C:F,4,FALSE))</f>
        <v/>
      </c>
      <c r="C47" s="6" t="str">
        <f>IF(ISERROR(VLOOKUP(#REF!,都道府県・市区町村!C:F,3,FALSE)),"",VLOOKUP(#REF!,都道府県・市区町村!C:F,3,FALSE))</f>
        <v/>
      </c>
      <c r="D47" s="66"/>
      <c r="E47" s="66"/>
      <c r="F47" s="66"/>
      <c r="G47" s="66"/>
      <c r="H47" s="66"/>
      <c r="I47" s="67"/>
      <c r="J47" s="57"/>
      <c r="K47" s="72"/>
      <c r="L47" s="89"/>
      <c r="M47" s="93"/>
      <c r="N47" s="93"/>
      <c r="O47" s="90"/>
      <c r="P47" s="94"/>
      <c r="Q47" s="94" t="s">
        <v>2531</v>
      </c>
      <c r="S47" s="126" t="str">
        <f>IF(ISERROR(VLOOKUP(F47,パラメータ!B$3:B$20,1,FALSE)),"","〇")</f>
        <v/>
      </c>
      <c r="T47" s="126" t="str">
        <f>IF(ISERROR(VLOOKUP(F47,パラメータ!B$21:B$29,1,FALSE)),"","〇")</f>
        <v/>
      </c>
    </row>
    <row r="48" spans="1:20" s="1" customFormat="1" ht="19.5" customHeight="1">
      <c r="A48" s="85" t="e">
        <f t="shared" si="1"/>
        <v>#VALUE!</v>
      </c>
      <c r="B48" s="99" t="str">
        <f>IF(ISERROR(VLOOKUP(#REF!,都道府県・市区町村!C:F,4,FALSE)),"",VLOOKUP(#REF!,都道府県・市区町村!C:F,4,FALSE))</f>
        <v/>
      </c>
      <c r="C48" s="6" t="str">
        <f>IF(ISERROR(VLOOKUP(#REF!,都道府県・市区町村!C:F,3,FALSE)),"",VLOOKUP(#REF!,都道府県・市区町村!C:F,3,FALSE))</f>
        <v/>
      </c>
      <c r="D48" s="66"/>
      <c r="E48" s="66"/>
      <c r="F48" s="66"/>
      <c r="G48" s="66"/>
      <c r="H48" s="66"/>
      <c r="I48" s="67"/>
      <c r="J48" s="57"/>
      <c r="K48" s="72"/>
      <c r="L48" s="89"/>
      <c r="M48" s="93"/>
      <c r="N48" s="93"/>
      <c r="O48" s="90"/>
      <c r="P48" s="94"/>
      <c r="Q48" s="94" t="s">
        <v>2532</v>
      </c>
      <c r="S48" s="126" t="str">
        <f>IF(ISERROR(VLOOKUP(F48,パラメータ!B$3:B$20,1,FALSE)),"","〇")</f>
        <v/>
      </c>
      <c r="T48" s="126" t="str">
        <f>IF(ISERROR(VLOOKUP(F48,パラメータ!B$21:B$29,1,FALSE)),"","〇")</f>
        <v/>
      </c>
    </row>
    <row r="49" spans="1:20" s="1" customFormat="1" ht="19.5" customHeight="1">
      <c r="A49" s="85" t="e">
        <f t="shared" si="1"/>
        <v>#VALUE!</v>
      </c>
      <c r="B49" s="99" t="str">
        <f>IF(ISERROR(VLOOKUP(#REF!,都道府県・市区町村!C:F,4,FALSE)),"",VLOOKUP(#REF!,都道府県・市区町村!C:F,4,FALSE))</f>
        <v/>
      </c>
      <c r="C49" s="6" t="str">
        <f>IF(ISERROR(VLOOKUP(#REF!,都道府県・市区町村!C:F,3,FALSE)),"",VLOOKUP(#REF!,都道府県・市区町村!C:F,3,FALSE))</f>
        <v/>
      </c>
      <c r="D49" s="66"/>
      <c r="E49" s="66"/>
      <c r="F49" s="66"/>
      <c r="G49" s="66"/>
      <c r="H49" s="66"/>
      <c r="I49" s="67"/>
      <c r="J49" s="57"/>
      <c r="K49" s="72"/>
      <c r="L49" s="89"/>
      <c r="M49" s="93"/>
      <c r="N49" s="93"/>
      <c r="O49" s="90"/>
      <c r="P49" s="94"/>
      <c r="Q49" s="94" t="s">
        <v>2533</v>
      </c>
      <c r="S49" s="126" t="str">
        <f>IF(ISERROR(VLOOKUP(F49,パラメータ!B$3:B$20,1,FALSE)),"","〇")</f>
        <v/>
      </c>
      <c r="T49" s="126" t="str">
        <f>IF(ISERROR(VLOOKUP(F49,パラメータ!B$21:B$29,1,FALSE)),"","〇")</f>
        <v/>
      </c>
    </row>
    <row r="50" spans="1:20" s="1" customFormat="1" ht="19.5" customHeight="1">
      <c r="A50" s="85" t="e">
        <f t="shared" si="1"/>
        <v>#VALUE!</v>
      </c>
      <c r="B50" s="99" t="str">
        <f>IF(ISERROR(VLOOKUP(#REF!,都道府県・市区町村!C:F,4,FALSE)),"",VLOOKUP(#REF!,都道府県・市区町村!C:F,4,FALSE))</f>
        <v/>
      </c>
      <c r="C50" s="6" t="str">
        <f>IF(ISERROR(VLOOKUP(#REF!,都道府県・市区町村!C:F,3,FALSE)),"",VLOOKUP(#REF!,都道府県・市区町村!C:F,3,FALSE))</f>
        <v/>
      </c>
      <c r="D50" s="66"/>
      <c r="E50" s="66"/>
      <c r="F50" s="66"/>
      <c r="G50" s="66"/>
      <c r="H50" s="66"/>
      <c r="I50" s="67"/>
      <c r="J50" s="57"/>
      <c r="K50" s="72"/>
      <c r="L50" s="89"/>
      <c r="M50" s="93"/>
      <c r="N50" s="93"/>
      <c r="O50" s="90"/>
      <c r="P50" s="94"/>
      <c r="Q50" s="94" t="s">
        <v>2534</v>
      </c>
      <c r="S50" s="126" t="str">
        <f>IF(ISERROR(VLOOKUP(F50,パラメータ!B$3:B$20,1,FALSE)),"","〇")</f>
        <v/>
      </c>
      <c r="T50" s="126" t="str">
        <f>IF(ISERROR(VLOOKUP(F50,パラメータ!B$21:B$29,1,FALSE)),"","〇")</f>
        <v/>
      </c>
    </row>
    <row r="51" spans="1:20" s="1" customFormat="1" ht="19.5" customHeight="1">
      <c r="A51" s="85" t="e">
        <f t="shared" si="1"/>
        <v>#VALUE!</v>
      </c>
      <c r="B51" s="99" t="str">
        <f>IF(ISERROR(VLOOKUP(#REF!,都道府県・市区町村!C:F,4,FALSE)),"",VLOOKUP(#REF!,都道府県・市区町村!C:F,4,FALSE))</f>
        <v/>
      </c>
      <c r="C51" s="6" t="str">
        <f>IF(ISERROR(VLOOKUP(#REF!,都道府県・市区町村!C:F,3,FALSE)),"",VLOOKUP(#REF!,都道府県・市区町村!C:F,3,FALSE))</f>
        <v/>
      </c>
      <c r="D51" s="66"/>
      <c r="E51" s="66"/>
      <c r="F51" s="66"/>
      <c r="G51" s="66"/>
      <c r="H51" s="66"/>
      <c r="I51" s="67"/>
      <c r="J51" s="57"/>
      <c r="K51" s="72"/>
      <c r="L51" s="89"/>
      <c r="M51" s="93"/>
      <c r="N51" s="93"/>
      <c r="O51" s="90"/>
      <c r="P51" s="94"/>
      <c r="Q51" s="94" t="s">
        <v>2535</v>
      </c>
      <c r="S51" s="126" t="str">
        <f>IF(ISERROR(VLOOKUP(F51,パラメータ!B$3:B$20,1,FALSE)),"","〇")</f>
        <v/>
      </c>
      <c r="T51" s="126" t="str">
        <f>IF(ISERROR(VLOOKUP(F51,パラメータ!B$21:B$29,1,FALSE)),"","〇")</f>
        <v/>
      </c>
    </row>
    <row r="52" spans="1:20" s="1" customFormat="1" ht="19.5" customHeight="1">
      <c r="A52" s="85" t="e">
        <f t="shared" si="1"/>
        <v>#VALUE!</v>
      </c>
      <c r="B52" s="99" t="str">
        <f>IF(ISERROR(VLOOKUP(#REF!,都道府県・市区町村!C:F,4,FALSE)),"",VLOOKUP(#REF!,都道府県・市区町村!C:F,4,FALSE))</f>
        <v/>
      </c>
      <c r="C52" s="6" t="str">
        <f>IF(ISERROR(VLOOKUP(#REF!,都道府県・市区町村!C:F,3,FALSE)),"",VLOOKUP(#REF!,都道府県・市区町村!C:F,3,FALSE))</f>
        <v/>
      </c>
      <c r="D52" s="66"/>
      <c r="E52" s="66"/>
      <c r="F52" s="66"/>
      <c r="G52" s="66"/>
      <c r="H52" s="66"/>
      <c r="I52" s="67"/>
      <c r="J52" s="57"/>
      <c r="K52" s="72"/>
      <c r="L52" s="89"/>
      <c r="M52" s="93"/>
      <c r="N52" s="93"/>
      <c r="O52" s="90"/>
      <c r="P52" s="94"/>
      <c r="Q52" s="94" t="s">
        <v>2536</v>
      </c>
      <c r="S52" s="126" t="str">
        <f>IF(ISERROR(VLOOKUP(F52,パラメータ!B$3:B$20,1,FALSE)),"","〇")</f>
        <v/>
      </c>
      <c r="T52" s="126" t="str">
        <f>IF(ISERROR(VLOOKUP(F52,パラメータ!B$21:B$29,1,FALSE)),"","〇")</f>
        <v/>
      </c>
    </row>
    <row r="53" spans="1:20" s="1" customFormat="1" ht="19.5" customHeight="1">
      <c r="A53" s="85" t="e">
        <f t="shared" si="1"/>
        <v>#VALUE!</v>
      </c>
      <c r="B53" s="99" t="str">
        <f>IF(ISERROR(VLOOKUP(#REF!,都道府県・市区町村!C:F,4,FALSE)),"",VLOOKUP(#REF!,都道府県・市区町村!C:F,4,FALSE))</f>
        <v/>
      </c>
      <c r="C53" s="6" t="str">
        <f>IF(ISERROR(VLOOKUP(#REF!,都道府県・市区町村!C:F,3,FALSE)),"",VLOOKUP(#REF!,都道府県・市区町村!C:F,3,FALSE))</f>
        <v/>
      </c>
      <c r="D53" s="66"/>
      <c r="E53" s="66"/>
      <c r="F53" s="66"/>
      <c r="G53" s="66"/>
      <c r="H53" s="66"/>
      <c r="I53" s="67"/>
      <c r="J53" s="57"/>
      <c r="K53" s="72"/>
      <c r="L53" s="89"/>
      <c r="M53" s="93"/>
      <c r="N53" s="93"/>
      <c r="O53" s="90"/>
      <c r="P53" s="94"/>
      <c r="Q53" s="94" t="s">
        <v>2537</v>
      </c>
      <c r="S53" s="126" t="str">
        <f>IF(ISERROR(VLOOKUP(F53,パラメータ!B$3:B$20,1,FALSE)),"","〇")</f>
        <v/>
      </c>
      <c r="T53" s="126" t="str">
        <f>IF(ISERROR(VLOOKUP(F53,パラメータ!B$21:B$29,1,FALSE)),"","〇")</f>
        <v/>
      </c>
    </row>
    <row r="54" spans="1:20" s="1" customFormat="1" ht="19.5" customHeight="1">
      <c r="A54" s="85" t="e">
        <f t="shared" si="1"/>
        <v>#VALUE!</v>
      </c>
      <c r="B54" s="99" t="str">
        <f>IF(ISERROR(VLOOKUP(#REF!,都道府県・市区町村!C:F,4,FALSE)),"",VLOOKUP(#REF!,都道府県・市区町村!C:F,4,FALSE))</f>
        <v/>
      </c>
      <c r="C54" s="6" t="str">
        <f>IF(ISERROR(VLOOKUP(#REF!,都道府県・市区町村!C:F,3,FALSE)),"",VLOOKUP(#REF!,都道府県・市区町村!C:F,3,FALSE))</f>
        <v/>
      </c>
      <c r="D54" s="66"/>
      <c r="E54" s="66"/>
      <c r="F54" s="66"/>
      <c r="G54" s="66"/>
      <c r="H54" s="66"/>
      <c r="I54" s="58"/>
      <c r="J54" s="57"/>
      <c r="K54" s="72"/>
      <c r="L54" s="89"/>
      <c r="M54" s="93"/>
      <c r="N54" s="93"/>
      <c r="O54" s="90"/>
      <c r="P54" s="94"/>
      <c r="Q54" s="94" t="s">
        <v>2538</v>
      </c>
      <c r="S54" s="126" t="str">
        <f>IF(ISERROR(VLOOKUP(F54,パラメータ!B$3:B$20,1,FALSE)),"","〇")</f>
        <v/>
      </c>
      <c r="T54" s="126" t="str">
        <f>IF(ISERROR(VLOOKUP(F54,パラメータ!B$21:B$29,1,FALSE)),"","〇")</f>
        <v/>
      </c>
    </row>
    <row r="55" spans="1:20" s="1" customFormat="1" ht="19.5" customHeight="1">
      <c r="A55" s="85" t="e">
        <f t="shared" si="1"/>
        <v>#VALUE!</v>
      </c>
      <c r="B55" s="99" t="str">
        <f>IF(ISERROR(VLOOKUP(#REF!,都道府県・市区町村!C:F,4,FALSE)),"",VLOOKUP(#REF!,都道府県・市区町村!C:F,4,FALSE))</f>
        <v/>
      </c>
      <c r="C55" s="6" t="str">
        <f>IF(ISERROR(VLOOKUP(#REF!,都道府県・市区町村!C:F,3,FALSE)),"",VLOOKUP(#REF!,都道府県・市区町村!C:F,3,FALSE))</f>
        <v/>
      </c>
      <c r="D55" s="66"/>
      <c r="E55" s="66"/>
      <c r="F55" s="66"/>
      <c r="G55" s="66"/>
      <c r="H55" s="66"/>
      <c r="I55" s="67"/>
      <c r="J55" s="57"/>
      <c r="K55" s="72"/>
      <c r="L55" s="89"/>
      <c r="M55" s="93"/>
      <c r="N55" s="93"/>
      <c r="O55" s="90"/>
      <c r="P55" s="94"/>
      <c r="Q55" s="94" t="s">
        <v>2539</v>
      </c>
      <c r="S55" s="126" t="str">
        <f>IF(ISERROR(VLOOKUP(F55,パラメータ!B$3:B$20,1,FALSE)),"","〇")</f>
        <v/>
      </c>
      <c r="T55" s="126" t="str">
        <f>IF(ISERROR(VLOOKUP(F55,パラメータ!B$21:B$29,1,FALSE)),"","〇")</f>
        <v/>
      </c>
    </row>
    <row r="56" spans="1:20" s="1" customFormat="1" ht="19.5" customHeight="1">
      <c r="A56" s="85" t="e">
        <f t="shared" si="1"/>
        <v>#VALUE!</v>
      </c>
      <c r="B56" s="99" t="str">
        <f>IF(ISERROR(VLOOKUP(#REF!,都道府県・市区町村!C:F,4,FALSE)),"",VLOOKUP(#REF!,都道府県・市区町村!C:F,4,FALSE))</f>
        <v/>
      </c>
      <c r="C56" s="6" t="str">
        <f>IF(ISERROR(VLOOKUP(#REF!,都道府県・市区町村!C:F,3,FALSE)),"",VLOOKUP(#REF!,都道府県・市区町村!C:F,3,FALSE))</f>
        <v/>
      </c>
      <c r="D56" s="66"/>
      <c r="E56" s="66"/>
      <c r="F56" s="66"/>
      <c r="G56" s="66"/>
      <c r="H56" s="66"/>
      <c r="I56" s="67"/>
      <c r="J56" s="57"/>
      <c r="K56" s="72"/>
      <c r="L56" s="89"/>
      <c r="M56" s="93"/>
      <c r="N56" s="93"/>
      <c r="O56" s="90"/>
      <c r="P56" s="94"/>
      <c r="Q56" s="94" t="s">
        <v>2540</v>
      </c>
      <c r="S56" s="126" t="str">
        <f>IF(ISERROR(VLOOKUP(F56,パラメータ!B$3:B$20,1,FALSE)),"","〇")</f>
        <v/>
      </c>
      <c r="T56" s="126" t="str">
        <f>IF(ISERROR(VLOOKUP(F56,パラメータ!B$21:B$29,1,FALSE)),"","〇")</f>
        <v/>
      </c>
    </row>
    <row r="57" spans="1:20" s="1" customFormat="1" ht="19.5" customHeight="1">
      <c r="A57" s="85" t="e">
        <f t="shared" si="1"/>
        <v>#VALUE!</v>
      </c>
      <c r="B57" s="99" t="str">
        <f>IF(ISERROR(VLOOKUP(#REF!,都道府県・市区町村!C:F,4,FALSE)),"",VLOOKUP(#REF!,都道府県・市区町村!C:F,4,FALSE))</f>
        <v/>
      </c>
      <c r="C57" s="6" t="str">
        <f>IF(ISERROR(VLOOKUP(#REF!,都道府県・市区町村!C:F,3,FALSE)),"",VLOOKUP(#REF!,都道府県・市区町村!C:F,3,FALSE))</f>
        <v/>
      </c>
      <c r="D57" s="66"/>
      <c r="E57" s="66"/>
      <c r="F57" s="66"/>
      <c r="G57" s="66"/>
      <c r="H57" s="66"/>
      <c r="I57" s="67"/>
      <c r="J57" s="57"/>
      <c r="K57" s="72"/>
      <c r="L57" s="89"/>
      <c r="M57" s="93"/>
      <c r="N57" s="93"/>
      <c r="O57" s="90"/>
      <c r="P57" s="94"/>
      <c r="Q57" s="94" t="s">
        <v>2541</v>
      </c>
      <c r="S57" s="126" t="str">
        <f>IF(ISERROR(VLOOKUP(F57,パラメータ!B$3:B$20,1,FALSE)),"","〇")</f>
        <v/>
      </c>
      <c r="T57" s="126" t="str">
        <f>IF(ISERROR(VLOOKUP(F57,パラメータ!B$21:B$29,1,FALSE)),"","〇")</f>
        <v/>
      </c>
    </row>
    <row r="58" spans="1:20" s="1" customFormat="1" ht="19.5" customHeight="1">
      <c r="A58" s="85" t="e">
        <f t="shared" si="1"/>
        <v>#VALUE!</v>
      </c>
      <c r="B58" s="99" t="str">
        <f>IF(ISERROR(VLOOKUP(#REF!,都道府県・市区町村!C:F,4,FALSE)),"",VLOOKUP(#REF!,都道府県・市区町村!C:F,4,FALSE))</f>
        <v/>
      </c>
      <c r="C58" s="6" t="str">
        <f>IF(ISERROR(VLOOKUP(#REF!,都道府県・市区町村!C:F,3,FALSE)),"",VLOOKUP(#REF!,都道府県・市区町村!C:F,3,FALSE))</f>
        <v/>
      </c>
      <c r="D58" s="66"/>
      <c r="E58" s="66"/>
      <c r="F58" s="66"/>
      <c r="G58" s="73"/>
      <c r="H58" s="66"/>
      <c r="I58" s="67"/>
      <c r="J58" s="57"/>
      <c r="K58" s="72"/>
      <c r="L58" s="89"/>
      <c r="M58" s="93"/>
      <c r="N58" s="93"/>
      <c r="O58" s="90"/>
      <c r="P58" s="94"/>
      <c r="Q58" s="94" t="s">
        <v>2542</v>
      </c>
      <c r="S58" s="126" t="str">
        <f>IF(ISERROR(VLOOKUP(F58,パラメータ!B$3:B$20,1,FALSE)),"","〇")</f>
        <v/>
      </c>
      <c r="T58" s="126" t="str">
        <f>IF(ISERROR(VLOOKUP(F58,パラメータ!B$21:B$29,1,FALSE)),"","〇")</f>
        <v/>
      </c>
    </row>
    <row r="59" spans="1:20" s="1" customFormat="1" ht="19.5" customHeight="1">
      <c r="A59" s="85" t="e">
        <f t="shared" si="1"/>
        <v>#VALUE!</v>
      </c>
      <c r="B59" s="99" t="str">
        <f>IF(ISERROR(VLOOKUP(#REF!,都道府県・市区町村!C:F,4,FALSE)),"",VLOOKUP(#REF!,都道府県・市区町村!C:F,4,FALSE))</f>
        <v/>
      </c>
      <c r="C59" s="6" t="str">
        <f>IF(ISERROR(VLOOKUP(#REF!,都道府県・市区町村!C:F,3,FALSE)),"",VLOOKUP(#REF!,都道府県・市区町村!C:F,3,FALSE))</f>
        <v/>
      </c>
      <c r="D59" s="66"/>
      <c r="E59" s="66"/>
      <c r="F59" s="66"/>
      <c r="G59" s="66"/>
      <c r="H59" s="66"/>
      <c r="I59" s="67"/>
      <c r="J59" s="57"/>
      <c r="K59" s="72"/>
      <c r="L59" s="89"/>
      <c r="M59" s="93"/>
      <c r="N59" s="93"/>
      <c r="O59" s="90"/>
      <c r="P59" s="94"/>
      <c r="Q59" s="94" t="s">
        <v>2543</v>
      </c>
      <c r="S59" s="126" t="str">
        <f>IF(ISERROR(VLOOKUP(F59,パラメータ!B$3:B$20,1,FALSE)),"","〇")</f>
        <v/>
      </c>
      <c r="T59" s="126" t="str">
        <f>IF(ISERROR(VLOOKUP(F59,パラメータ!B$21:B$29,1,FALSE)),"","〇")</f>
        <v/>
      </c>
    </row>
    <row r="60" spans="1:20" s="1" customFormat="1" ht="19.5" customHeight="1">
      <c r="A60" s="85" t="e">
        <f t="shared" si="1"/>
        <v>#VALUE!</v>
      </c>
      <c r="B60" s="99" t="str">
        <f>IF(ISERROR(VLOOKUP(#REF!,都道府県・市区町村!C:F,4,FALSE)),"",VLOOKUP(#REF!,都道府県・市区町村!C:F,4,FALSE))</f>
        <v/>
      </c>
      <c r="C60" s="6" t="str">
        <f>IF(ISERROR(VLOOKUP(#REF!,都道府県・市区町村!C:F,3,FALSE)),"",VLOOKUP(#REF!,都道府県・市区町村!C:F,3,FALSE))</f>
        <v/>
      </c>
      <c r="D60" s="66"/>
      <c r="E60" s="66"/>
      <c r="F60" s="66"/>
      <c r="G60" s="66"/>
      <c r="H60" s="66"/>
      <c r="I60" s="67"/>
      <c r="J60" s="57"/>
      <c r="K60" s="72"/>
      <c r="L60" s="89"/>
      <c r="M60" s="93"/>
      <c r="N60" s="93"/>
      <c r="O60" s="90"/>
      <c r="P60" s="94"/>
      <c r="Q60" s="94" t="s">
        <v>2544</v>
      </c>
      <c r="S60" s="126" t="str">
        <f>IF(ISERROR(VLOOKUP(F60,パラメータ!B$3:B$20,1,FALSE)),"","〇")</f>
        <v/>
      </c>
      <c r="T60" s="126" t="str">
        <f>IF(ISERROR(VLOOKUP(F60,パラメータ!B$21:B$29,1,FALSE)),"","〇")</f>
        <v/>
      </c>
    </row>
    <row r="61" spans="1:20" s="1" customFormat="1" ht="19.5" customHeight="1">
      <c r="A61" s="85" t="e">
        <f t="shared" si="1"/>
        <v>#VALUE!</v>
      </c>
      <c r="B61" s="99" t="str">
        <f>IF(ISERROR(VLOOKUP(#REF!,都道府県・市区町村!C:F,4,FALSE)),"",VLOOKUP(#REF!,都道府県・市区町村!C:F,4,FALSE))</f>
        <v/>
      </c>
      <c r="C61" s="6" t="str">
        <f>IF(ISERROR(VLOOKUP(#REF!,都道府県・市区町村!C:F,3,FALSE)),"",VLOOKUP(#REF!,都道府県・市区町村!C:F,3,FALSE))</f>
        <v/>
      </c>
      <c r="D61" s="66"/>
      <c r="E61" s="66"/>
      <c r="F61" s="66"/>
      <c r="G61" s="66"/>
      <c r="H61" s="66"/>
      <c r="I61" s="67"/>
      <c r="J61" s="57"/>
      <c r="K61" s="72"/>
      <c r="L61" s="89"/>
      <c r="M61" s="93"/>
      <c r="N61" s="93"/>
      <c r="O61" s="90"/>
      <c r="P61" s="94"/>
      <c r="Q61" s="94" t="s">
        <v>2545</v>
      </c>
      <c r="S61" s="126" t="str">
        <f>IF(ISERROR(VLOOKUP(F61,パラメータ!B$3:B$20,1,FALSE)),"","〇")</f>
        <v/>
      </c>
      <c r="T61" s="126" t="str">
        <f>IF(ISERROR(VLOOKUP(F61,パラメータ!B$21:B$29,1,FALSE)),"","〇")</f>
        <v/>
      </c>
    </row>
    <row r="62" spans="1:20" s="1" customFormat="1" ht="19.5" customHeight="1">
      <c r="A62" s="85" t="e">
        <f t="shared" si="1"/>
        <v>#VALUE!</v>
      </c>
      <c r="B62" s="99" t="str">
        <f>IF(ISERROR(VLOOKUP(#REF!,都道府県・市区町村!C:F,4,FALSE)),"",VLOOKUP(#REF!,都道府県・市区町村!C:F,4,FALSE))</f>
        <v/>
      </c>
      <c r="C62" s="6" t="str">
        <f>IF(ISERROR(VLOOKUP(#REF!,都道府県・市区町村!C:F,3,FALSE)),"",VLOOKUP(#REF!,都道府県・市区町村!C:F,3,FALSE))</f>
        <v/>
      </c>
      <c r="D62" s="66"/>
      <c r="E62" s="66"/>
      <c r="F62" s="66"/>
      <c r="G62" s="66"/>
      <c r="H62" s="66"/>
      <c r="I62" s="67"/>
      <c r="J62" s="57"/>
      <c r="K62" s="72"/>
      <c r="L62" s="89"/>
      <c r="M62" s="93"/>
      <c r="N62" s="93"/>
      <c r="O62" s="90"/>
      <c r="P62" s="94"/>
      <c r="Q62" s="94" t="s">
        <v>2546</v>
      </c>
      <c r="S62" s="126" t="str">
        <f>IF(ISERROR(VLOOKUP(F62,パラメータ!B$3:B$20,1,FALSE)),"","〇")</f>
        <v/>
      </c>
      <c r="T62" s="126" t="str">
        <f>IF(ISERROR(VLOOKUP(F62,パラメータ!B$21:B$29,1,FALSE)),"","〇")</f>
        <v/>
      </c>
    </row>
    <row r="63" spans="1:20" s="1" customFormat="1" ht="19.5" customHeight="1">
      <c r="A63" s="85" t="e">
        <f t="shared" si="1"/>
        <v>#VALUE!</v>
      </c>
      <c r="B63" s="99" t="str">
        <f>IF(ISERROR(VLOOKUP(#REF!,都道府県・市区町村!C:F,4,FALSE)),"",VLOOKUP(#REF!,都道府県・市区町村!C:F,4,FALSE))</f>
        <v/>
      </c>
      <c r="C63" s="6" t="str">
        <f>IF(ISERROR(VLOOKUP(#REF!,都道府県・市区町村!C:F,3,FALSE)),"",VLOOKUP(#REF!,都道府県・市区町村!C:F,3,FALSE))</f>
        <v/>
      </c>
      <c r="D63" s="66"/>
      <c r="E63" s="66"/>
      <c r="F63" s="66"/>
      <c r="G63" s="66"/>
      <c r="H63" s="66"/>
      <c r="I63" s="67"/>
      <c r="J63" s="57"/>
      <c r="K63" s="72"/>
      <c r="L63" s="89"/>
      <c r="M63" s="93"/>
      <c r="N63" s="93"/>
      <c r="O63" s="90"/>
      <c r="P63" s="94"/>
      <c r="Q63" s="94" t="s">
        <v>2547</v>
      </c>
      <c r="S63" s="126" t="str">
        <f>IF(ISERROR(VLOOKUP(F63,パラメータ!B$3:B$20,1,FALSE)),"","〇")</f>
        <v/>
      </c>
      <c r="T63" s="126" t="str">
        <f>IF(ISERROR(VLOOKUP(F63,パラメータ!B$21:B$29,1,FALSE)),"","〇")</f>
        <v/>
      </c>
    </row>
    <row r="64" spans="1:20" s="1" customFormat="1" ht="20.100000000000001" customHeight="1">
      <c r="A64" s="85" t="e">
        <f t="shared" si="1"/>
        <v>#VALUE!</v>
      </c>
      <c r="B64" s="99" t="str">
        <f>IF(ISERROR(VLOOKUP(#REF!,都道府県・市区町村!C:F,4,FALSE)),"",VLOOKUP(#REF!,都道府県・市区町村!C:F,4,FALSE))</f>
        <v/>
      </c>
      <c r="C64" s="6" t="str">
        <f>IF(ISERROR(VLOOKUP(#REF!,都道府県・市区町村!C:F,3,FALSE)),"",VLOOKUP(#REF!,都道府県・市区町村!C:F,3,FALSE))</f>
        <v/>
      </c>
      <c r="D64" s="66"/>
      <c r="E64" s="66"/>
      <c r="F64" s="66"/>
      <c r="G64" s="66"/>
      <c r="H64" s="66"/>
      <c r="I64" s="67"/>
      <c r="J64" s="57"/>
      <c r="K64" s="72"/>
      <c r="L64" s="89"/>
      <c r="M64" s="93"/>
      <c r="N64" s="93"/>
      <c r="O64" s="90"/>
      <c r="P64" s="94"/>
      <c r="Q64" s="94" t="s">
        <v>2548</v>
      </c>
      <c r="S64" s="126" t="str">
        <f>IF(ISERROR(VLOOKUP(F64,パラメータ!B$3:B$20,1,FALSE)),"","〇")</f>
        <v/>
      </c>
      <c r="T64" s="126" t="str">
        <f>IF(ISERROR(VLOOKUP(F64,パラメータ!B$21:B$29,1,FALSE)),"","〇")</f>
        <v/>
      </c>
    </row>
    <row r="65" spans="1:20" s="1" customFormat="1" ht="20.100000000000001" customHeight="1">
      <c r="A65" s="85" t="e">
        <f t="shared" si="1"/>
        <v>#VALUE!</v>
      </c>
      <c r="B65" s="99" t="str">
        <f>IF(ISERROR(VLOOKUP(#REF!,都道府県・市区町村!C:F,4,FALSE)),"",VLOOKUP(#REF!,都道府県・市区町村!C:F,4,FALSE))</f>
        <v/>
      </c>
      <c r="C65" s="6" t="str">
        <f>IF(ISERROR(VLOOKUP(#REF!,都道府県・市区町村!C:F,3,FALSE)),"",VLOOKUP(#REF!,都道府県・市区町村!C:F,3,FALSE))</f>
        <v/>
      </c>
      <c r="D65" s="66"/>
      <c r="E65" s="66"/>
      <c r="F65" s="66"/>
      <c r="G65" s="66"/>
      <c r="H65" s="66"/>
      <c r="I65" s="67"/>
      <c r="J65" s="75"/>
      <c r="K65" s="72"/>
      <c r="L65" s="89"/>
      <c r="M65" s="93"/>
      <c r="N65" s="93"/>
      <c r="O65" s="90"/>
      <c r="P65" s="94"/>
      <c r="Q65" s="94" t="s">
        <v>2549</v>
      </c>
      <c r="S65" s="126" t="str">
        <f>IF(ISERROR(VLOOKUP(F65,パラメータ!B$3:B$20,1,FALSE)),"","〇")</f>
        <v/>
      </c>
      <c r="T65" s="126" t="str">
        <f>IF(ISERROR(VLOOKUP(F65,パラメータ!B$21:B$29,1,FALSE)),"","〇")</f>
        <v/>
      </c>
    </row>
    <row r="66" spans="1:20" s="1" customFormat="1" ht="20.100000000000001" customHeight="1">
      <c r="A66" s="85" t="e">
        <f t="shared" si="1"/>
        <v>#VALUE!</v>
      </c>
      <c r="B66" s="99" t="str">
        <f>IF(ISERROR(VLOOKUP(#REF!,都道府県・市区町村!C:F,4,FALSE)),"",VLOOKUP(#REF!,都道府県・市区町村!C:F,4,FALSE))</f>
        <v/>
      </c>
      <c r="C66" s="6" t="str">
        <f>IF(ISERROR(VLOOKUP(#REF!,都道府県・市区町村!C:F,3,FALSE)),"",VLOOKUP(#REF!,都道府県・市区町村!C:F,3,FALSE))</f>
        <v/>
      </c>
      <c r="D66" s="66"/>
      <c r="E66" s="66"/>
      <c r="F66" s="66"/>
      <c r="G66" s="66"/>
      <c r="H66" s="66"/>
      <c r="I66" s="67"/>
      <c r="J66" s="57"/>
      <c r="K66" s="72"/>
      <c r="L66" s="89"/>
      <c r="M66" s="93"/>
      <c r="N66" s="93"/>
      <c r="O66" s="90"/>
      <c r="P66" s="94"/>
      <c r="Q66" s="94" t="s">
        <v>2550</v>
      </c>
      <c r="S66" s="126" t="str">
        <f>IF(ISERROR(VLOOKUP(F66,パラメータ!B$3:B$20,1,FALSE)),"","〇")</f>
        <v/>
      </c>
      <c r="T66" s="126" t="str">
        <f>IF(ISERROR(VLOOKUP(F66,パラメータ!B$21:B$29,1,FALSE)),"","〇")</f>
        <v/>
      </c>
    </row>
    <row r="67" spans="1:20" s="1" customFormat="1" ht="20.100000000000001" customHeight="1">
      <c r="A67" s="85" t="e">
        <f t="shared" si="1"/>
        <v>#VALUE!</v>
      </c>
      <c r="B67" s="99" t="str">
        <f>IF(ISERROR(VLOOKUP(#REF!,都道府県・市区町村!C:F,4,FALSE)),"",VLOOKUP(#REF!,都道府県・市区町村!C:F,4,FALSE))</f>
        <v/>
      </c>
      <c r="C67" s="6" t="str">
        <f>IF(ISERROR(VLOOKUP(#REF!,都道府県・市区町村!C:F,3,FALSE)),"",VLOOKUP(#REF!,都道府県・市区町村!C:F,3,FALSE))</f>
        <v/>
      </c>
      <c r="D67" s="66"/>
      <c r="E67" s="66"/>
      <c r="F67" s="66"/>
      <c r="G67" s="66"/>
      <c r="H67" s="66"/>
      <c r="I67" s="74"/>
      <c r="J67" s="57"/>
      <c r="K67" s="72"/>
      <c r="L67" s="89"/>
      <c r="M67" s="93"/>
      <c r="N67" s="93"/>
      <c r="O67" s="90"/>
      <c r="P67" s="94"/>
      <c r="Q67" s="94" t="s">
        <v>2551</v>
      </c>
      <c r="S67" s="126" t="str">
        <f>IF(ISERROR(VLOOKUP(F67,パラメータ!B$3:B$20,1,FALSE)),"","〇")</f>
        <v/>
      </c>
      <c r="T67" s="126" t="str">
        <f>IF(ISERROR(VLOOKUP(F67,パラメータ!B$21:B$29,1,FALSE)),"","〇")</f>
        <v/>
      </c>
    </row>
    <row r="68" spans="1:20" s="1" customFormat="1" ht="20.100000000000001" customHeight="1">
      <c r="A68" s="85" t="e">
        <f t="shared" ref="A68:A99" si="2">IF(VALUE(LEFT(B68,1))&gt;0,E68,D68)</f>
        <v>#VALUE!</v>
      </c>
      <c r="B68" s="99" t="str">
        <f>IF(ISERROR(VLOOKUP(#REF!,都道府県・市区町村!C:F,4,FALSE)),"",VLOOKUP(#REF!,都道府県・市区町村!C:F,4,FALSE))</f>
        <v/>
      </c>
      <c r="C68" s="6" t="str">
        <f>IF(ISERROR(VLOOKUP(#REF!,都道府県・市区町村!C:F,3,FALSE)),"",VLOOKUP(#REF!,都道府県・市区町村!C:F,3,FALSE))</f>
        <v/>
      </c>
      <c r="D68" s="66"/>
      <c r="E68" s="66"/>
      <c r="F68" s="66"/>
      <c r="G68" s="66"/>
      <c r="H68" s="66"/>
      <c r="I68" s="67"/>
      <c r="J68" s="57"/>
      <c r="K68" s="72"/>
      <c r="L68" s="89"/>
      <c r="M68" s="93"/>
      <c r="N68" s="93"/>
      <c r="O68" s="90"/>
      <c r="P68" s="94"/>
      <c r="Q68" s="94" t="s">
        <v>2552</v>
      </c>
      <c r="S68" s="126" t="str">
        <f>IF(ISERROR(VLOOKUP(F68,パラメータ!B$3:B$20,1,FALSE)),"","〇")</f>
        <v/>
      </c>
      <c r="T68" s="126" t="str">
        <f>IF(ISERROR(VLOOKUP(F68,パラメータ!B$21:B$29,1,FALSE)),"","〇")</f>
        <v/>
      </c>
    </row>
    <row r="69" spans="1:20" s="1" customFormat="1" ht="20.100000000000001" customHeight="1">
      <c r="A69" s="85" t="e">
        <f t="shared" si="2"/>
        <v>#VALUE!</v>
      </c>
      <c r="B69" s="99" t="str">
        <f>IF(ISERROR(VLOOKUP(#REF!,都道府県・市区町村!C:F,4,FALSE)),"",VLOOKUP(#REF!,都道府県・市区町村!C:F,4,FALSE))</f>
        <v/>
      </c>
      <c r="C69" s="6" t="str">
        <f>IF(ISERROR(VLOOKUP(#REF!,都道府県・市区町村!C:F,3,FALSE)),"",VLOOKUP(#REF!,都道府県・市区町村!C:F,3,FALSE))</f>
        <v/>
      </c>
      <c r="D69" s="66"/>
      <c r="E69" s="66"/>
      <c r="F69" s="66"/>
      <c r="G69" s="66"/>
      <c r="H69" s="66"/>
      <c r="I69" s="67"/>
      <c r="J69" s="57"/>
      <c r="K69" s="72"/>
      <c r="L69" s="89"/>
      <c r="M69" s="93"/>
      <c r="N69" s="93"/>
      <c r="O69" s="90"/>
      <c r="P69" s="94"/>
      <c r="Q69" s="94" t="s">
        <v>2553</v>
      </c>
      <c r="S69" s="126" t="str">
        <f>IF(ISERROR(VLOOKUP(F69,パラメータ!B$3:B$20,1,FALSE)),"","〇")</f>
        <v/>
      </c>
      <c r="T69" s="126" t="str">
        <f>IF(ISERROR(VLOOKUP(F69,パラメータ!B$21:B$29,1,FALSE)),"","〇")</f>
        <v/>
      </c>
    </row>
    <row r="70" spans="1:20" s="1" customFormat="1" ht="15.75" customHeight="1">
      <c r="A70" s="85" t="e">
        <f t="shared" si="2"/>
        <v>#VALUE!</v>
      </c>
      <c r="B70" s="99" t="str">
        <f>IF(ISERROR(VLOOKUP(#REF!,都道府県・市区町村!C:F,4,FALSE)),"",VLOOKUP(#REF!,都道府県・市区町村!C:F,4,FALSE))</f>
        <v/>
      </c>
      <c r="C70" s="6" t="str">
        <f>IF(ISERROR(VLOOKUP(#REF!,都道府県・市区町村!C:F,3,FALSE)),"",VLOOKUP(#REF!,都道府県・市区町村!C:F,3,FALSE))</f>
        <v/>
      </c>
      <c r="D70" s="66"/>
      <c r="E70" s="66"/>
      <c r="F70" s="66"/>
      <c r="G70" s="66"/>
      <c r="H70" s="66"/>
      <c r="I70" s="67"/>
      <c r="J70" s="57"/>
      <c r="K70" s="72"/>
      <c r="L70" s="89"/>
      <c r="M70" s="93"/>
      <c r="N70" s="93"/>
      <c r="O70" s="92"/>
      <c r="P70" s="94"/>
      <c r="Q70" s="94" t="s">
        <v>2554</v>
      </c>
      <c r="S70" s="126" t="str">
        <f>IF(ISERROR(VLOOKUP(F70,パラメータ!B$3:B$20,1,FALSE)),"","〇")</f>
        <v/>
      </c>
      <c r="T70" s="126" t="str">
        <f>IF(ISERROR(VLOOKUP(F70,パラメータ!B$21:B$29,1,FALSE)),"","〇")</f>
        <v/>
      </c>
    </row>
    <row r="71" spans="1:20" s="1" customFormat="1" ht="20.100000000000001" customHeight="1">
      <c r="A71" s="85" t="e">
        <f t="shared" si="2"/>
        <v>#VALUE!</v>
      </c>
      <c r="B71" s="99" t="str">
        <f>IF(ISERROR(VLOOKUP(#REF!,都道府県・市区町村!C:F,4,FALSE)),"",VLOOKUP(#REF!,都道府県・市区町村!C:F,4,FALSE))</f>
        <v/>
      </c>
      <c r="C71" s="6" t="str">
        <f>IF(ISERROR(VLOOKUP(#REF!,都道府県・市区町村!C:F,3,FALSE)),"",VLOOKUP(#REF!,都道府県・市区町村!C:F,3,FALSE))</f>
        <v/>
      </c>
      <c r="D71" s="66"/>
      <c r="E71" s="66"/>
      <c r="F71" s="66"/>
      <c r="G71" s="66"/>
      <c r="H71" s="66"/>
      <c r="I71" s="67"/>
      <c r="J71" s="57"/>
      <c r="K71" s="72"/>
      <c r="L71" s="89"/>
      <c r="M71" s="93"/>
      <c r="N71" s="93"/>
      <c r="O71" s="92"/>
      <c r="P71" s="94"/>
      <c r="Q71" s="94" t="s">
        <v>2555</v>
      </c>
      <c r="S71" s="126" t="str">
        <f>IF(ISERROR(VLOOKUP(F71,パラメータ!B$3:B$20,1,FALSE)),"","〇")</f>
        <v/>
      </c>
      <c r="T71" s="126" t="str">
        <f>IF(ISERROR(VLOOKUP(F71,パラメータ!B$21:B$29,1,FALSE)),"","〇")</f>
        <v/>
      </c>
    </row>
    <row r="72" spans="1:20" s="1" customFormat="1" ht="20.100000000000001" customHeight="1">
      <c r="A72" s="85" t="e">
        <f t="shared" si="2"/>
        <v>#VALUE!</v>
      </c>
      <c r="B72" s="99" t="str">
        <f>IF(ISERROR(VLOOKUP(#REF!,都道府県・市区町村!C:F,4,FALSE)),"",VLOOKUP(#REF!,都道府県・市区町村!C:F,4,FALSE))</f>
        <v/>
      </c>
      <c r="C72" s="6" t="str">
        <f>IF(ISERROR(VLOOKUP(#REF!,都道府県・市区町村!C:F,3,FALSE)),"",VLOOKUP(#REF!,都道府県・市区町村!C:F,3,FALSE))</f>
        <v/>
      </c>
      <c r="D72" s="66"/>
      <c r="E72" s="66"/>
      <c r="F72" s="66"/>
      <c r="G72" s="66"/>
      <c r="H72" s="66"/>
      <c r="I72" s="67"/>
      <c r="J72" s="57"/>
      <c r="K72" s="72"/>
      <c r="L72" s="89"/>
      <c r="M72" s="93"/>
      <c r="N72" s="93"/>
      <c r="O72" s="92"/>
      <c r="P72" s="94"/>
      <c r="Q72" s="94" t="s">
        <v>2556</v>
      </c>
      <c r="S72" s="126" t="str">
        <f>IF(ISERROR(VLOOKUP(F72,パラメータ!B$3:B$20,1,FALSE)),"","〇")</f>
        <v/>
      </c>
      <c r="T72" s="126" t="str">
        <f>IF(ISERROR(VLOOKUP(F72,パラメータ!B$21:B$29,1,FALSE)),"","〇")</f>
        <v/>
      </c>
    </row>
    <row r="73" spans="1:20" s="1" customFormat="1" ht="20.100000000000001" customHeight="1">
      <c r="A73" s="85" t="e">
        <f t="shared" si="2"/>
        <v>#VALUE!</v>
      </c>
      <c r="B73" s="99" t="str">
        <f>IF(ISERROR(VLOOKUP(#REF!,都道府県・市区町村!C:F,4,FALSE)),"",VLOOKUP(#REF!,都道府県・市区町村!C:F,4,FALSE))</f>
        <v/>
      </c>
      <c r="C73" s="6" t="str">
        <f>IF(ISERROR(VLOOKUP(#REF!,都道府県・市区町村!C:F,3,FALSE)),"",VLOOKUP(#REF!,都道府県・市区町村!C:F,3,FALSE))</f>
        <v/>
      </c>
      <c r="D73" s="66"/>
      <c r="E73" s="66"/>
      <c r="F73" s="66"/>
      <c r="G73" s="66"/>
      <c r="H73" s="66"/>
      <c r="I73" s="67"/>
      <c r="J73" s="57"/>
      <c r="K73" s="72"/>
      <c r="L73" s="89"/>
      <c r="M73" s="93"/>
      <c r="N73" s="93"/>
      <c r="O73" s="92"/>
      <c r="P73" s="94"/>
      <c r="Q73" s="94" t="s">
        <v>2557</v>
      </c>
      <c r="S73" s="126" t="str">
        <f>IF(ISERROR(VLOOKUP(F73,パラメータ!B$3:B$20,1,FALSE)),"","〇")</f>
        <v/>
      </c>
      <c r="T73" s="126" t="str">
        <f>IF(ISERROR(VLOOKUP(F73,パラメータ!B$21:B$29,1,FALSE)),"","〇")</f>
        <v/>
      </c>
    </row>
    <row r="74" spans="1:20" s="1" customFormat="1" ht="20.100000000000001" customHeight="1">
      <c r="A74" s="85" t="e">
        <f t="shared" si="2"/>
        <v>#VALUE!</v>
      </c>
      <c r="B74" s="99" t="str">
        <f>IF(ISERROR(VLOOKUP(#REF!,都道府県・市区町村!C:F,4,FALSE)),"",VLOOKUP(#REF!,都道府県・市区町村!C:F,4,FALSE))</f>
        <v/>
      </c>
      <c r="C74" s="6" t="str">
        <f>IF(ISERROR(VLOOKUP(#REF!,都道府県・市区町村!C:F,3,FALSE)),"",VLOOKUP(#REF!,都道府県・市区町村!C:F,3,FALSE))</f>
        <v/>
      </c>
      <c r="D74" s="76"/>
      <c r="E74" s="76"/>
      <c r="F74" s="76"/>
      <c r="G74" s="76"/>
      <c r="H74" s="76"/>
      <c r="I74" s="77"/>
      <c r="J74" s="78"/>
      <c r="K74" s="79"/>
      <c r="L74" s="93"/>
      <c r="M74" s="93"/>
      <c r="N74" s="93"/>
      <c r="O74" s="95"/>
      <c r="P74" s="94"/>
      <c r="Q74" s="94" t="s">
        <v>2558</v>
      </c>
      <c r="S74" s="126" t="str">
        <f>IF(ISERROR(VLOOKUP(F74,パラメータ!B$3:B$20,1,FALSE)),"","〇")</f>
        <v/>
      </c>
      <c r="T74" s="126" t="str">
        <f>IF(ISERROR(VLOOKUP(F74,パラメータ!B$21:B$29,1,FALSE)),"","〇")</f>
        <v/>
      </c>
    </row>
    <row r="75" spans="1:20" s="1" customFormat="1" ht="20.100000000000001" customHeight="1">
      <c r="A75" s="85" t="e">
        <f t="shared" si="2"/>
        <v>#VALUE!</v>
      </c>
      <c r="B75" s="99" t="str">
        <f>IF(ISERROR(VLOOKUP(#REF!,都道府県・市区町村!C:F,4,FALSE)),"",VLOOKUP(#REF!,都道府県・市区町村!C:F,4,FALSE))</f>
        <v/>
      </c>
      <c r="C75" s="6" t="str">
        <f>IF(ISERROR(VLOOKUP(#REF!,都道府県・市区町村!C:F,3,FALSE)),"",VLOOKUP(#REF!,都道府県・市区町村!C:F,3,FALSE))</f>
        <v/>
      </c>
      <c r="D75" s="66"/>
      <c r="E75" s="66"/>
      <c r="F75" s="66"/>
      <c r="G75" s="66"/>
      <c r="H75" s="66"/>
      <c r="I75" s="67"/>
      <c r="J75" s="57"/>
      <c r="K75" s="72"/>
      <c r="L75" s="89"/>
      <c r="M75" s="93"/>
      <c r="N75" s="93"/>
      <c r="O75" s="92"/>
      <c r="P75" s="94"/>
      <c r="Q75" s="94" t="s">
        <v>2559</v>
      </c>
      <c r="S75" s="126" t="str">
        <f>IF(ISERROR(VLOOKUP(F75,パラメータ!B$3:B$20,1,FALSE)),"","〇")</f>
        <v/>
      </c>
      <c r="T75" s="126" t="str">
        <f>IF(ISERROR(VLOOKUP(F75,パラメータ!B$21:B$29,1,FALSE)),"","〇")</f>
        <v/>
      </c>
    </row>
    <row r="76" spans="1:20" s="1" customFormat="1" ht="20.100000000000001" customHeight="1">
      <c r="A76" s="85" t="e">
        <f t="shared" si="2"/>
        <v>#VALUE!</v>
      </c>
      <c r="B76" s="99" t="str">
        <f>IF(ISERROR(VLOOKUP(#REF!,都道府県・市区町村!C:F,4,FALSE)),"",VLOOKUP(#REF!,都道府県・市区町村!C:F,4,FALSE))</f>
        <v/>
      </c>
      <c r="C76" s="6" t="str">
        <f>IF(ISERROR(VLOOKUP(#REF!,都道府県・市区町村!C:F,3,FALSE)),"",VLOOKUP(#REF!,都道府県・市区町村!C:F,3,FALSE))</f>
        <v/>
      </c>
      <c r="D76" s="66"/>
      <c r="E76" s="66"/>
      <c r="F76" s="66"/>
      <c r="G76" s="66"/>
      <c r="H76" s="66"/>
      <c r="I76" s="67"/>
      <c r="J76" s="57"/>
      <c r="K76" s="72"/>
      <c r="L76" s="89"/>
      <c r="M76" s="93"/>
      <c r="N76" s="93"/>
      <c r="O76" s="92"/>
      <c r="P76" s="94"/>
      <c r="Q76" s="94" t="s">
        <v>2560</v>
      </c>
      <c r="S76" s="126" t="str">
        <f>IF(ISERROR(VLOOKUP(F76,パラメータ!B$3:B$20,1,FALSE)),"","〇")</f>
        <v/>
      </c>
      <c r="T76" s="126" t="str">
        <f>IF(ISERROR(VLOOKUP(F76,パラメータ!B$21:B$29,1,FALSE)),"","〇")</f>
        <v/>
      </c>
    </row>
    <row r="77" spans="1:20" s="1" customFormat="1" ht="20.100000000000001" customHeight="1">
      <c r="A77" s="85" t="e">
        <f t="shared" si="2"/>
        <v>#VALUE!</v>
      </c>
      <c r="B77" s="99" t="str">
        <f>IF(ISERROR(VLOOKUP(#REF!,都道府県・市区町村!C:F,4,FALSE)),"",VLOOKUP(#REF!,都道府県・市区町村!C:F,4,FALSE))</f>
        <v/>
      </c>
      <c r="C77" s="6" t="str">
        <f>IF(ISERROR(VLOOKUP(#REF!,都道府県・市区町村!C:F,3,FALSE)),"",VLOOKUP(#REF!,都道府県・市区町村!C:F,3,FALSE))</f>
        <v/>
      </c>
      <c r="D77" s="66"/>
      <c r="E77" s="66"/>
      <c r="F77" s="66"/>
      <c r="G77" s="66"/>
      <c r="H77" s="66"/>
      <c r="I77" s="67"/>
      <c r="J77" s="57"/>
      <c r="K77" s="72"/>
      <c r="L77" s="89"/>
      <c r="M77" s="93"/>
      <c r="N77" s="93"/>
      <c r="O77" s="90"/>
      <c r="P77" s="94"/>
      <c r="Q77" s="94" t="s">
        <v>2561</v>
      </c>
      <c r="S77" s="126" t="str">
        <f>IF(ISERROR(VLOOKUP(F77,パラメータ!B$3:B$20,1,FALSE)),"","〇")</f>
        <v/>
      </c>
      <c r="T77" s="126" t="str">
        <f>IF(ISERROR(VLOOKUP(F77,パラメータ!B$21:B$29,1,FALSE)),"","〇")</f>
        <v/>
      </c>
    </row>
    <row r="78" spans="1:20" s="1" customFormat="1" ht="20.100000000000001" customHeight="1">
      <c r="A78" s="85" t="e">
        <f t="shared" si="2"/>
        <v>#VALUE!</v>
      </c>
      <c r="B78" s="99" t="str">
        <f>IF(ISERROR(VLOOKUP(#REF!,都道府県・市区町村!C:F,4,FALSE)),"",VLOOKUP(#REF!,都道府県・市区町村!C:F,4,FALSE))</f>
        <v/>
      </c>
      <c r="C78" s="6" t="str">
        <f>IF(ISERROR(VLOOKUP(#REF!,都道府県・市区町村!C:F,3,FALSE)),"",VLOOKUP(#REF!,都道府県・市区町村!C:F,3,FALSE))</f>
        <v/>
      </c>
      <c r="D78" s="66"/>
      <c r="E78" s="66"/>
      <c r="F78" s="66"/>
      <c r="G78" s="66"/>
      <c r="H78" s="66"/>
      <c r="I78" s="80"/>
      <c r="J78" s="42"/>
      <c r="K78" s="72"/>
      <c r="L78" s="89"/>
      <c r="M78" s="93"/>
      <c r="N78" s="93"/>
      <c r="O78" s="90"/>
      <c r="P78" s="94"/>
      <c r="Q78" s="94" t="s">
        <v>2562</v>
      </c>
      <c r="S78" s="126" t="str">
        <f>IF(ISERROR(VLOOKUP(F78,パラメータ!B$3:B$20,1,FALSE)),"","〇")</f>
        <v/>
      </c>
      <c r="T78" s="126" t="str">
        <f>IF(ISERROR(VLOOKUP(F78,パラメータ!B$21:B$29,1,FALSE)),"","〇")</f>
        <v/>
      </c>
    </row>
    <row r="79" spans="1:20" s="1" customFormat="1" ht="20.100000000000001" customHeight="1">
      <c r="A79" s="85" t="e">
        <f t="shared" si="2"/>
        <v>#VALUE!</v>
      </c>
      <c r="B79" s="99" t="str">
        <f>IF(ISERROR(VLOOKUP(#REF!,都道府県・市区町村!C:F,4,FALSE)),"",VLOOKUP(#REF!,都道府県・市区町村!C:F,4,FALSE))</f>
        <v/>
      </c>
      <c r="C79" s="6" t="str">
        <f>IF(ISERROR(VLOOKUP(#REF!,都道府県・市区町村!C:F,3,FALSE)),"",VLOOKUP(#REF!,都道府県・市区町村!C:F,3,FALSE))</f>
        <v/>
      </c>
      <c r="D79" s="66"/>
      <c r="E79" s="66"/>
      <c r="F79" s="66"/>
      <c r="G79" s="66"/>
      <c r="H79" s="66"/>
      <c r="I79" s="67"/>
      <c r="J79" s="57"/>
      <c r="K79" s="72"/>
      <c r="L79" s="89"/>
      <c r="M79" s="93"/>
      <c r="N79" s="93"/>
      <c r="O79" s="90"/>
      <c r="P79" s="94"/>
      <c r="Q79" s="94" t="s">
        <v>2563</v>
      </c>
      <c r="S79" s="126" t="str">
        <f>IF(ISERROR(VLOOKUP(F79,パラメータ!B$3:B$20,1,FALSE)),"","〇")</f>
        <v/>
      </c>
      <c r="T79" s="126" t="str">
        <f>IF(ISERROR(VLOOKUP(F79,パラメータ!B$21:B$29,1,FALSE)),"","〇")</f>
        <v/>
      </c>
    </row>
    <row r="80" spans="1:20" s="1" customFormat="1" ht="19.5" customHeight="1">
      <c r="A80" s="85" t="e">
        <f t="shared" si="2"/>
        <v>#VALUE!</v>
      </c>
      <c r="B80" s="99" t="str">
        <f>IF(ISERROR(VLOOKUP(#REF!,都道府県・市区町村!C:F,4,FALSE)),"",VLOOKUP(#REF!,都道府県・市区町村!C:F,4,FALSE))</f>
        <v/>
      </c>
      <c r="C80" s="6" t="str">
        <f>IF(ISERROR(VLOOKUP(#REF!,都道府県・市区町村!C:F,3,FALSE)),"",VLOOKUP(#REF!,都道府県・市区町村!C:F,3,FALSE))</f>
        <v/>
      </c>
      <c r="D80" s="66"/>
      <c r="E80" s="66"/>
      <c r="F80" s="66"/>
      <c r="G80" s="66"/>
      <c r="H80" s="66"/>
      <c r="I80" s="67"/>
      <c r="J80" s="57"/>
      <c r="K80" s="72"/>
      <c r="L80" s="89"/>
      <c r="M80" s="93"/>
      <c r="N80" s="93"/>
      <c r="O80" s="90"/>
      <c r="P80" s="94"/>
      <c r="Q80" s="94" t="s">
        <v>2564</v>
      </c>
      <c r="S80" s="126" t="str">
        <f>IF(ISERROR(VLOOKUP(F80,パラメータ!B$3:B$20,1,FALSE)),"","〇")</f>
        <v/>
      </c>
      <c r="T80" s="126" t="str">
        <f>IF(ISERROR(VLOOKUP(F80,パラメータ!B$21:B$29,1,FALSE)),"","〇")</f>
        <v/>
      </c>
    </row>
    <row r="81" spans="1:20" s="1" customFormat="1" ht="20.100000000000001" customHeight="1">
      <c r="A81" s="85" t="e">
        <f t="shared" si="2"/>
        <v>#VALUE!</v>
      </c>
      <c r="B81" s="99" t="str">
        <f>IF(ISERROR(VLOOKUP(#REF!,都道府県・市区町村!C:F,4,FALSE)),"",VLOOKUP(#REF!,都道府県・市区町村!C:F,4,FALSE))</f>
        <v/>
      </c>
      <c r="C81" s="6" t="str">
        <f>IF(ISERROR(VLOOKUP(#REF!,都道府県・市区町村!C:F,3,FALSE)),"",VLOOKUP(#REF!,都道府県・市区町村!C:F,3,FALSE))</f>
        <v/>
      </c>
      <c r="D81" s="66"/>
      <c r="E81" s="66"/>
      <c r="F81" s="66"/>
      <c r="G81" s="66"/>
      <c r="H81" s="66"/>
      <c r="I81" s="67"/>
      <c r="J81" s="57"/>
      <c r="K81" s="72"/>
      <c r="L81" s="89"/>
      <c r="M81" s="93"/>
      <c r="N81" s="93"/>
      <c r="O81" s="90"/>
      <c r="P81" s="94"/>
      <c r="Q81" s="94" t="s">
        <v>2565</v>
      </c>
      <c r="S81" s="126" t="str">
        <f>IF(ISERROR(VLOOKUP(F81,パラメータ!B$3:B$20,1,FALSE)),"","〇")</f>
        <v/>
      </c>
      <c r="T81" s="126" t="str">
        <f>IF(ISERROR(VLOOKUP(F81,パラメータ!B$21:B$29,1,FALSE)),"","〇")</f>
        <v/>
      </c>
    </row>
    <row r="82" spans="1:20" s="1" customFormat="1" ht="20.100000000000001" customHeight="1">
      <c r="A82" s="85" t="e">
        <f t="shared" si="2"/>
        <v>#VALUE!</v>
      </c>
      <c r="B82" s="99" t="str">
        <f>IF(ISERROR(VLOOKUP(#REF!,都道府県・市区町村!C:F,4,FALSE)),"",VLOOKUP(#REF!,都道府県・市区町村!C:F,4,FALSE))</f>
        <v/>
      </c>
      <c r="C82" s="6" t="str">
        <f>IF(ISERROR(VLOOKUP(#REF!,都道府県・市区町村!C:F,3,FALSE)),"",VLOOKUP(#REF!,都道府県・市区町村!C:F,3,FALSE))</f>
        <v/>
      </c>
      <c r="D82" s="66"/>
      <c r="E82" s="66"/>
      <c r="F82" s="66"/>
      <c r="G82" s="66"/>
      <c r="H82" s="66"/>
      <c r="I82" s="67"/>
      <c r="J82" s="57"/>
      <c r="K82" s="72"/>
      <c r="L82" s="89"/>
      <c r="M82" s="93"/>
      <c r="N82" s="93"/>
      <c r="O82" s="90"/>
      <c r="P82" s="94"/>
      <c r="Q82" s="94" t="s">
        <v>2566</v>
      </c>
      <c r="S82" s="126" t="str">
        <f>IF(ISERROR(VLOOKUP(F82,パラメータ!B$3:B$20,1,FALSE)),"","〇")</f>
        <v/>
      </c>
      <c r="T82" s="126" t="str">
        <f>IF(ISERROR(VLOOKUP(F82,パラメータ!B$21:B$29,1,FALSE)),"","〇")</f>
        <v/>
      </c>
    </row>
    <row r="83" spans="1:20" s="1" customFormat="1" ht="19.5" customHeight="1">
      <c r="A83" s="85" t="e">
        <f t="shared" si="2"/>
        <v>#VALUE!</v>
      </c>
      <c r="B83" s="99" t="str">
        <f>IF(ISERROR(VLOOKUP(#REF!,都道府県・市区町村!C:F,4,FALSE)),"",VLOOKUP(#REF!,都道府県・市区町村!C:F,4,FALSE))</f>
        <v/>
      </c>
      <c r="C83" s="6" t="str">
        <f>IF(ISERROR(VLOOKUP(#REF!,都道府県・市区町村!C:F,3,FALSE)),"",VLOOKUP(#REF!,都道府県・市区町村!C:F,3,FALSE))</f>
        <v/>
      </c>
      <c r="D83" s="66"/>
      <c r="E83" s="66"/>
      <c r="F83" s="66"/>
      <c r="G83" s="66"/>
      <c r="H83" s="66"/>
      <c r="I83" s="67"/>
      <c r="J83" s="57"/>
      <c r="K83" s="72"/>
      <c r="L83" s="89"/>
      <c r="M83" s="93"/>
      <c r="N83" s="93"/>
      <c r="O83" s="90"/>
      <c r="P83" s="94"/>
      <c r="Q83" s="94" t="s">
        <v>2567</v>
      </c>
      <c r="S83" s="126" t="str">
        <f>IF(ISERROR(VLOOKUP(F83,パラメータ!B$3:B$20,1,FALSE)),"","〇")</f>
        <v/>
      </c>
      <c r="T83" s="126" t="str">
        <f>IF(ISERROR(VLOOKUP(F83,パラメータ!B$21:B$29,1,FALSE)),"","〇")</f>
        <v/>
      </c>
    </row>
    <row r="84" spans="1:20" s="1" customFormat="1" ht="20.100000000000001" customHeight="1">
      <c r="A84" s="85" t="e">
        <f t="shared" si="2"/>
        <v>#VALUE!</v>
      </c>
      <c r="B84" s="99" t="str">
        <f>IF(ISERROR(VLOOKUP(#REF!,都道府県・市区町村!C:F,4,FALSE)),"",VLOOKUP(#REF!,都道府県・市区町村!C:F,4,FALSE))</f>
        <v/>
      </c>
      <c r="C84" s="6" t="str">
        <f>IF(ISERROR(VLOOKUP(#REF!,都道府県・市区町村!C:F,3,FALSE)),"",VLOOKUP(#REF!,都道府県・市区町村!C:F,3,FALSE))</f>
        <v/>
      </c>
      <c r="D84" s="66"/>
      <c r="E84" s="66"/>
      <c r="F84" s="66"/>
      <c r="G84" s="66"/>
      <c r="H84" s="66"/>
      <c r="I84" s="67"/>
      <c r="J84" s="57"/>
      <c r="K84" s="72"/>
      <c r="L84" s="89"/>
      <c r="M84" s="93"/>
      <c r="N84" s="93"/>
      <c r="O84" s="90"/>
      <c r="P84" s="94"/>
      <c r="Q84" s="94" t="s">
        <v>2568</v>
      </c>
      <c r="S84" s="126" t="str">
        <f>IF(ISERROR(VLOOKUP(F84,パラメータ!B$3:B$20,1,FALSE)),"","〇")</f>
        <v/>
      </c>
      <c r="T84" s="126" t="str">
        <f>IF(ISERROR(VLOOKUP(F84,パラメータ!B$21:B$29,1,FALSE)),"","〇")</f>
        <v/>
      </c>
    </row>
    <row r="85" spans="1:20" s="1" customFormat="1" ht="20.100000000000001" customHeight="1">
      <c r="A85" s="85" t="e">
        <f t="shared" si="2"/>
        <v>#VALUE!</v>
      </c>
      <c r="B85" s="99" t="str">
        <f>IF(ISERROR(VLOOKUP(#REF!,都道府県・市区町村!C:F,4,FALSE)),"",VLOOKUP(#REF!,都道府県・市区町村!C:F,4,FALSE))</f>
        <v/>
      </c>
      <c r="C85" s="6" t="str">
        <f>IF(ISERROR(VLOOKUP(#REF!,都道府県・市区町村!C:F,3,FALSE)),"",VLOOKUP(#REF!,都道府県・市区町村!C:F,3,FALSE))</f>
        <v/>
      </c>
      <c r="D85" s="66"/>
      <c r="E85" s="66"/>
      <c r="F85" s="66"/>
      <c r="G85" s="66"/>
      <c r="H85" s="66"/>
      <c r="I85" s="67"/>
      <c r="J85" s="57"/>
      <c r="K85" s="72"/>
      <c r="L85" s="89"/>
      <c r="M85" s="93"/>
      <c r="N85" s="93"/>
      <c r="O85" s="90"/>
      <c r="P85" s="94"/>
      <c r="Q85" s="94" t="s">
        <v>2569</v>
      </c>
      <c r="S85" s="126" t="str">
        <f>IF(ISERROR(VLOOKUP(F85,パラメータ!B$3:B$20,1,FALSE)),"","〇")</f>
        <v/>
      </c>
      <c r="T85" s="126" t="str">
        <f>IF(ISERROR(VLOOKUP(F85,パラメータ!B$21:B$29,1,FALSE)),"","〇")</f>
        <v/>
      </c>
    </row>
    <row r="86" spans="1:20" s="1" customFormat="1" ht="20.100000000000001" customHeight="1">
      <c r="A86" s="85" t="e">
        <f t="shared" si="2"/>
        <v>#VALUE!</v>
      </c>
      <c r="B86" s="99" t="str">
        <f>IF(ISERROR(VLOOKUP(#REF!,都道府県・市区町村!C:F,4,FALSE)),"",VLOOKUP(#REF!,都道府県・市区町村!C:F,4,FALSE))</f>
        <v/>
      </c>
      <c r="C86" s="6" t="str">
        <f>IF(ISERROR(VLOOKUP(#REF!,都道府県・市区町村!C:F,3,FALSE)),"",VLOOKUP(#REF!,都道府県・市区町村!C:F,3,FALSE))</f>
        <v/>
      </c>
      <c r="D86" s="66"/>
      <c r="E86" s="66"/>
      <c r="F86" s="66"/>
      <c r="G86" s="66"/>
      <c r="H86" s="66"/>
      <c r="I86" s="67"/>
      <c r="J86" s="57"/>
      <c r="K86" s="72"/>
      <c r="L86" s="89"/>
      <c r="M86" s="93"/>
      <c r="N86" s="93"/>
      <c r="O86" s="90"/>
      <c r="P86" s="94"/>
      <c r="Q86" s="94" t="s">
        <v>2570</v>
      </c>
      <c r="S86" s="126" t="str">
        <f>IF(ISERROR(VLOOKUP(F86,パラメータ!B$3:B$20,1,FALSE)),"","〇")</f>
        <v/>
      </c>
      <c r="T86" s="126" t="str">
        <f>IF(ISERROR(VLOOKUP(F86,パラメータ!B$21:B$29,1,FALSE)),"","〇")</f>
        <v/>
      </c>
    </row>
    <row r="87" spans="1:20" s="1" customFormat="1" ht="20.100000000000001" customHeight="1">
      <c r="A87" s="85" t="e">
        <f t="shared" si="2"/>
        <v>#VALUE!</v>
      </c>
      <c r="B87" s="99" t="str">
        <f>IF(ISERROR(VLOOKUP(#REF!,都道府県・市区町村!C:F,4,FALSE)),"",VLOOKUP(#REF!,都道府県・市区町村!C:F,4,FALSE))</f>
        <v/>
      </c>
      <c r="C87" s="6" t="str">
        <f>IF(ISERROR(VLOOKUP(#REF!,都道府県・市区町村!C:F,3,FALSE)),"",VLOOKUP(#REF!,都道府県・市区町村!C:F,3,FALSE))</f>
        <v/>
      </c>
      <c r="D87" s="66"/>
      <c r="E87" s="66"/>
      <c r="F87" s="66"/>
      <c r="G87" s="66"/>
      <c r="H87" s="66"/>
      <c r="I87" s="67"/>
      <c r="J87" s="57"/>
      <c r="K87" s="72"/>
      <c r="L87" s="89"/>
      <c r="M87" s="93"/>
      <c r="N87" s="93"/>
      <c r="O87" s="90"/>
      <c r="P87" s="94"/>
      <c r="Q87" s="94" t="s">
        <v>2571</v>
      </c>
      <c r="S87" s="126" t="str">
        <f>IF(ISERROR(VLOOKUP(F87,パラメータ!B$3:B$20,1,FALSE)),"","〇")</f>
        <v/>
      </c>
      <c r="T87" s="126" t="str">
        <f>IF(ISERROR(VLOOKUP(F87,パラメータ!B$21:B$29,1,FALSE)),"","〇")</f>
        <v/>
      </c>
    </row>
    <row r="88" spans="1:20" s="1" customFormat="1" ht="20.100000000000001" customHeight="1">
      <c r="A88" s="85" t="e">
        <f t="shared" si="2"/>
        <v>#VALUE!</v>
      </c>
      <c r="B88" s="99" t="str">
        <f>IF(ISERROR(VLOOKUP(#REF!,都道府県・市区町村!C:F,4,FALSE)),"",VLOOKUP(#REF!,都道府県・市区町村!C:F,4,FALSE))</f>
        <v/>
      </c>
      <c r="C88" s="6" t="str">
        <f>IF(ISERROR(VLOOKUP(#REF!,都道府県・市区町村!C:F,3,FALSE)),"",VLOOKUP(#REF!,都道府県・市区町村!C:F,3,FALSE))</f>
        <v/>
      </c>
      <c r="D88" s="66"/>
      <c r="E88" s="66"/>
      <c r="F88" s="66"/>
      <c r="G88" s="66"/>
      <c r="H88" s="66"/>
      <c r="I88" s="67"/>
      <c r="J88" s="57"/>
      <c r="K88" s="72"/>
      <c r="L88" s="89"/>
      <c r="M88" s="93"/>
      <c r="N88" s="93"/>
      <c r="O88" s="90"/>
      <c r="P88" s="94"/>
      <c r="Q88" s="94" t="s">
        <v>2572</v>
      </c>
      <c r="S88" s="126" t="str">
        <f>IF(ISERROR(VLOOKUP(F88,パラメータ!B$3:B$20,1,FALSE)),"","〇")</f>
        <v/>
      </c>
      <c r="T88" s="126" t="str">
        <f>IF(ISERROR(VLOOKUP(F88,パラメータ!B$21:B$29,1,FALSE)),"","〇")</f>
        <v/>
      </c>
    </row>
    <row r="89" spans="1:20" s="1" customFormat="1" ht="20.100000000000001" customHeight="1">
      <c r="A89" s="85" t="e">
        <f t="shared" si="2"/>
        <v>#VALUE!</v>
      </c>
      <c r="B89" s="99" t="str">
        <f>IF(ISERROR(VLOOKUP(#REF!,都道府県・市区町村!C:F,4,FALSE)),"",VLOOKUP(#REF!,都道府県・市区町村!C:F,4,FALSE))</f>
        <v/>
      </c>
      <c r="C89" s="6" t="str">
        <f>IF(ISERROR(VLOOKUP(#REF!,都道府県・市区町村!C:F,3,FALSE)),"",VLOOKUP(#REF!,都道府県・市区町村!C:F,3,FALSE))</f>
        <v/>
      </c>
      <c r="D89" s="66"/>
      <c r="E89" s="66"/>
      <c r="F89" s="66"/>
      <c r="G89" s="66"/>
      <c r="H89" s="66"/>
      <c r="I89" s="67"/>
      <c r="J89" s="57"/>
      <c r="K89" s="72"/>
      <c r="L89" s="89"/>
      <c r="M89" s="93"/>
      <c r="N89" s="93"/>
      <c r="O89" s="90"/>
      <c r="P89" s="94"/>
      <c r="Q89" s="94" t="s">
        <v>2573</v>
      </c>
      <c r="S89" s="126" t="str">
        <f>IF(ISERROR(VLOOKUP(F89,パラメータ!B$3:B$20,1,FALSE)),"","〇")</f>
        <v/>
      </c>
      <c r="T89" s="126" t="str">
        <f>IF(ISERROR(VLOOKUP(F89,パラメータ!B$21:B$29,1,FALSE)),"","〇")</f>
        <v/>
      </c>
    </row>
    <row r="90" spans="1:20" s="1" customFormat="1" ht="20.100000000000001" customHeight="1">
      <c r="A90" s="85" t="e">
        <f t="shared" si="2"/>
        <v>#VALUE!</v>
      </c>
      <c r="B90" s="99" t="str">
        <f>IF(ISERROR(VLOOKUP(#REF!,都道府県・市区町村!C:F,4,FALSE)),"",VLOOKUP(#REF!,都道府県・市区町村!C:F,4,FALSE))</f>
        <v/>
      </c>
      <c r="C90" s="6" t="str">
        <f>IF(ISERROR(VLOOKUP(#REF!,都道府県・市区町村!C:F,3,FALSE)),"",VLOOKUP(#REF!,都道府県・市区町村!C:F,3,FALSE))</f>
        <v/>
      </c>
      <c r="D90" s="66"/>
      <c r="E90" s="66"/>
      <c r="F90" s="66"/>
      <c r="G90" s="66"/>
      <c r="H90" s="66"/>
      <c r="I90" s="67"/>
      <c r="J90" s="57"/>
      <c r="K90" s="72"/>
      <c r="L90" s="89"/>
      <c r="M90" s="93"/>
      <c r="N90" s="93"/>
      <c r="O90" s="90"/>
      <c r="P90" s="94"/>
      <c r="Q90" s="94" t="s">
        <v>2574</v>
      </c>
      <c r="S90" s="126" t="str">
        <f>IF(ISERROR(VLOOKUP(F90,パラメータ!B$3:B$20,1,FALSE)),"","〇")</f>
        <v/>
      </c>
      <c r="T90" s="126" t="str">
        <f>IF(ISERROR(VLOOKUP(F90,パラメータ!B$21:B$29,1,FALSE)),"","〇")</f>
        <v/>
      </c>
    </row>
    <row r="91" spans="1:20" s="1" customFormat="1" ht="20.100000000000001" customHeight="1">
      <c r="A91" s="85" t="e">
        <f t="shared" si="2"/>
        <v>#VALUE!</v>
      </c>
      <c r="B91" s="99" t="str">
        <f>IF(ISERROR(VLOOKUP(#REF!,都道府県・市区町村!C:F,4,FALSE)),"",VLOOKUP(#REF!,都道府県・市区町村!C:F,4,FALSE))</f>
        <v/>
      </c>
      <c r="C91" s="6" t="str">
        <f>IF(ISERROR(VLOOKUP(#REF!,都道府県・市区町村!C:F,3,FALSE)),"",VLOOKUP(#REF!,都道府県・市区町村!C:F,3,FALSE))</f>
        <v/>
      </c>
      <c r="D91" s="66"/>
      <c r="E91" s="66"/>
      <c r="F91" s="66"/>
      <c r="G91" s="66"/>
      <c r="H91" s="66"/>
      <c r="I91" s="67"/>
      <c r="J91" s="57"/>
      <c r="K91" s="72"/>
      <c r="L91" s="89"/>
      <c r="M91" s="93"/>
      <c r="N91" s="93"/>
      <c r="O91" s="90"/>
      <c r="P91" s="94"/>
      <c r="Q91" s="94" t="s">
        <v>2575</v>
      </c>
      <c r="S91" s="126" t="str">
        <f>IF(ISERROR(VLOOKUP(F91,パラメータ!B$3:B$20,1,FALSE)),"","〇")</f>
        <v/>
      </c>
      <c r="T91" s="126" t="str">
        <f>IF(ISERROR(VLOOKUP(F91,パラメータ!B$21:B$29,1,FALSE)),"","〇")</f>
        <v/>
      </c>
    </row>
    <row r="92" spans="1:20" s="1" customFormat="1" ht="20.100000000000001" customHeight="1">
      <c r="A92" s="85" t="e">
        <f t="shared" si="2"/>
        <v>#VALUE!</v>
      </c>
      <c r="B92" s="99" t="str">
        <f>IF(ISERROR(VLOOKUP(#REF!,都道府県・市区町村!C:F,4,FALSE)),"",VLOOKUP(#REF!,都道府県・市区町村!C:F,4,FALSE))</f>
        <v/>
      </c>
      <c r="C92" s="6" t="str">
        <f>IF(ISERROR(VLOOKUP(#REF!,都道府県・市区町村!C:F,3,FALSE)),"",VLOOKUP(#REF!,都道府県・市区町村!C:F,3,FALSE))</f>
        <v/>
      </c>
      <c r="D92" s="66"/>
      <c r="E92" s="66"/>
      <c r="F92" s="66"/>
      <c r="G92" s="66"/>
      <c r="H92" s="66"/>
      <c r="I92" s="67"/>
      <c r="J92" s="57"/>
      <c r="K92" s="72"/>
      <c r="L92" s="89"/>
      <c r="M92" s="93"/>
      <c r="N92" s="93"/>
      <c r="O92" s="90"/>
      <c r="P92" s="94"/>
      <c r="Q92" s="94" t="s">
        <v>2576</v>
      </c>
      <c r="S92" s="126" t="str">
        <f>IF(ISERROR(VLOOKUP(F92,パラメータ!B$3:B$20,1,FALSE)),"","〇")</f>
        <v/>
      </c>
      <c r="T92" s="126" t="str">
        <f>IF(ISERROR(VLOOKUP(F92,パラメータ!B$21:B$29,1,FALSE)),"","〇")</f>
        <v/>
      </c>
    </row>
    <row r="93" spans="1:20" s="1" customFormat="1" ht="20.100000000000001" customHeight="1">
      <c r="A93" s="85" t="e">
        <f t="shared" si="2"/>
        <v>#VALUE!</v>
      </c>
      <c r="B93" s="99" t="str">
        <f>IF(ISERROR(VLOOKUP(#REF!,都道府県・市区町村!C:F,4,FALSE)),"",VLOOKUP(#REF!,都道府県・市区町村!C:F,4,FALSE))</f>
        <v/>
      </c>
      <c r="C93" s="6" t="str">
        <f>IF(ISERROR(VLOOKUP(#REF!,都道府県・市区町村!C:F,3,FALSE)),"",VLOOKUP(#REF!,都道府県・市区町村!C:F,3,FALSE))</f>
        <v/>
      </c>
      <c r="D93" s="66"/>
      <c r="E93" s="66"/>
      <c r="F93" s="66"/>
      <c r="G93" s="66"/>
      <c r="H93" s="66"/>
      <c r="I93" s="67"/>
      <c r="J93" s="57"/>
      <c r="K93" s="72"/>
      <c r="L93" s="89"/>
      <c r="M93" s="93"/>
      <c r="N93" s="93"/>
      <c r="O93" s="90"/>
      <c r="P93" s="94"/>
      <c r="Q93" s="94" t="s">
        <v>2577</v>
      </c>
      <c r="S93" s="126" t="str">
        <f>IF(ISERROR(VLOOKUP(F93,パラメータ!B$3:B$20,1,FALSE)),"","〇")</f>
        <v/>
      </c>
      <c r="T93" s="126" t="str">
        <f>IF(ISERROR(VLOOKUP(F93,パラメータ!B$21:B$29,1,FALSE)),"","〇")</f>
        <v/>
      </c>
    </row>
    <row r="94" spans="1:20" s="1" customFormat="1" ht="20.100000000000001" customHeight="1">
      <c r="A94" s="85" t="e">
        <f t="shared" si="2"/>
        <v>#VALUE!</v>
      </c>
      <c r="B94" s="99" t="str">
        <f>IF(ISERROR(VLOOKUP(#REF!,都道府県・市区町村!C:F,4,FALSE)),"",VLOOKUP(#REF!,都道府県・市区町村!C:F,4,FALSE))</f>
        <v/>
      </c>
      <c r="C94" s="6" t="str">
        <f>IF(ISERROR(VLOOKUP(#REF!,都道府県・市区町村!C:F,3,FALSE)),"",VLOOKUP(#REF!,都道府県・市区町村!C:F,3,FALSE))</f>
        <v/>
      </c>
      <c r="D94" s="66"/>
      <c r="E94" s="66"/>
      <c r="F94" s="66"/>
      <c r="G94" s="66"/>
      <c r="H94" s="66"/>
      <c r="I94" s="67"/>
      <c r="J94" s="57"/>
      <c r="K94" s="72"/>
      <c r="L94" s="89"/>
      <c r="M94" s="93"/>
      <c r="N94" s="93"/>
      <c r="O94" s="90"/>
      <c r="P94" s="94"/>
      <c r="Q94" s="94" t="s">
        <v>2578</v>
      </c>
      <c r="S94" s="126" t="str">
        <f>IF(ISERROR(VLOOKUP(F94,パラメータ!B$3:B$20,1,FALSE)),"","〇")</f>
        <v/>
      </c>
      <c r="T94" s="126" t="str">
        <f>IF(ISERROR(VLOOKUP(F94,パラメータ!B$21:B$29,1,FALSE)),"","〇")</f>
        <v/>
      </c>
    </row>
    <row r="95" spans="1:20" s="1" customFormat="1" ht="20.100000000000001" customHeight="1">
      <c r="A95" s="85" t="e">
        <f t="shared" si="2"/>
        <v>#VALUE!</v>
      </c>
      <c r="B95" s="99" t="str">
        <f>IF(ISERROR(VLOOKUP(#REF!,都道府県・市区町村!C:F,4,FALSE)),"",VLOOKUP(#REF!,都道府県・市区町村!C:F,4,FALSE))</f>
        <v/>
      </c>
      <c r="C95" s="6" t="str">
        <f>IF(ISERROR(VLOOKUP(#REF!,都道府県・市区町村!C:F,3,FALSE)),"",VLOOKUP(#REF!,都道府県・市区町村!C:F,3,FALSE))</f>
        <v/>
      </c>
      <c r="D95" s="81"/>
      <c r="E95" s="81"/>
      <c r="F95" s="81"/>
      <c r="G95" s="81"/>
      <c r="H95" s="81"/>
      <c r="I95" s="67"/>
      <c r="J95" s="57"/>
      <c r="K95" s="82"/>
      <c r="L95" s="91"/>
      <c r="M95" s="93"/>
      <c r="N95" s="93"/>
      <c r="O95" s="96"/>
      <c r="P95" s="94"/>
      <c r="Q95" s="94" t="s">
        <v>2579</v>
      </c>
      <c r="S95" s="126" t="str">
        <f>IF(ISERROR(VLOOKUP(F95,パラメータ!B$3:B$20,1,FALSE)),"","〇")</f>
        <v/>
      </c>
      <c r="T95" s="126" t="str">
        <f>IF(ISERROR(VLOOKUP(F95,パラメータ!B$21:B$29,1,FALSE)),"","〇")</f>
        <v/>
      </c>
    </row>
    <row r="96" spans="1:20" s="1" customFormat="1" ht="20.100000000000001" customHeight="1">
      <c r="A96" s="85" t="e">
        <f t="shared" si="2"/>
        <v>#VALUE!</v>
      </c>
      <c r="B96" s="99" t="str">
        <f>IF(ISERROR(VLOOKUP(#REF!,都道府県・市区町村!C:F,4,FALSE)),"",VLOOKUP(#REF!,都道府県・市区町村!C:F,4,FALSE))</f>
        <v/>
      </c>
      <c r="C96" s="6" t="str">
        <f>IF(ISERROR(VLOOKUP(#REF!,都道府県・市区町村!C:F,3,FALSE)),"",VLOOKUP(#REF!,都道府県・市区町村!C:F,3,FALSE))</f>
        <v/>
      </c>
      <c r="D96" s="66"/>
      <c r="E96" s="66"/>
      <c r="F96" s="66"/>
      <c r="G96" s="66"/>
      <c r="H96" s="66"/>
      <c r="I96" s="67"/>
      <c r="J96" s="57"/>
      <c r="K96" s="72"/>
      <c r="L96" s="89"/>
      <c r="M96" s="93"/>
      <c r="N96" s="93"/>
      <c r="O96" s="90"/>
      <c r="P96" s="94"/>
      <c r="Q96" s="94" t="s">
        <v>2580</v>
      </c>
      <c r="S96" s="126" t="str">
        <f>IF(ISERROR(VLOOKUP(F96,パラメータ!B$3:B$20,1,FALSE)),"","〇")</f>
        <v/>
      </c>
      <c r="T96" s="126" t="str">
        <f>IF(ISERROR(VLOOKUP(F96,パラメータ!B$21:B$29,1,FALSE)),"","〇")</f>
        <v/>
      </c>
    </row>
    <row r="97" spans="1:20" s="1" customFormat="1" ht="20.100000000000001" customHeight="1">
      <c r="A97" s="85" t="e">
        <f t="shared" si="2"/>
        <v>#VALUE!</v>
      </c>
      <c r="B97" s="99" t="str">
        <f>IF(ISERROR(VLOOKUP(#REF!,都道府県・市区町村!C:F,4,FALSE)),"",VLOOKUP(#REF!,都道府県・市区町村!C:F,4,FALSE))</f>
        <v/>
      </c>
      <c r="C97" s="6" t="str">
        <f>IF(ISERROR(VLOOKUP(#REF!,都道府県・市区町村!C:F,3,FALSE)),"",VLOOKUP(#REF!,都道府県・市区町村!C:F,3,FALSE))</f>
        <v/>
      </c>
      <c r="D97" s="66"/>
      <c r="E97" s="66"/>
      <c r="F97" s="66"/>
      <c r="G97" s="66"/>
      <c r="H97" s="66"/>
      <c r="I97" s="83"/>
      <c r="J97" s="57"/>
      <c r="K97" s="72"/>
      <c r="L97" s="89"/>
      <c r="M97" s="93"/>
      <c r="N97" s="93"/>
      <c r="O97" s="90"/>
      <c r="P97" s="94"/>
      <c r="Q97" s="94" t="s">
        <v>2581</v>
      </c>
      <c r="S97" s="126" t="str">
        <f>IF(ISERROR(VLOOKUP(F97,パラメータ!B$3:B$20,1,FALSE)),"","〇")</f>
        <v/>
      </c>
      <c r="T97" s="126" t="str">
        <f>IF(ISERROR(VLOOKUP(F97,パラメータ!B$21:B$29,1,FALSE)),"","〇")</f>
        <v/>
      </c>
    </row>
    <row r="98" spans="1:20" s="1" customFormat="1" ht="20.100000000000001" customHeight="1">
      <c r="A98" s="85" t="e">
        <f t="shared" si="2"/>
        <v>#VALUE!</v>
      </c>
      <c r="B98" s="99" t="str">
        <f>IF(ISERROR(VLOOKUP(#REF!,都道府県・市区町村!C:F,4,FALSE)),"",VLOOKUP(#REF!,都道府県・市区町村!C:F,4,FALSE))</f>
        <v/>
      </c>
      <c r="C98" s="6" t="str">
        <f>IF(ISERROR(VLOOKUP(#REF!,都道府県・市区町村!C:F,3,FALSE)),"",VLOOKUP(#REF!,都道府県・市区町村!C:F,3,FALSE))</f>
        <v/>
      </c>
      <c r="D98" s="66"/>
      <c r="E98" s="66"/>
      <c r="F98" s="66"/>
      <c r="G98" s="66"/>
      <c r="H98" s="66"/>
      <c r="I98" s="67"/>
      <c r="J98" s="57"/>
      <c r="K98" s="72"/>
      <c r="L98" s="89"/>
      <c r="M98" s="93"/>
      <c r="N98" s="93"/>
      <c r="O98" s="90"/>
      <c r="P98" s="94"/>
      <c r="Q98" s="94" t="s">
        <v>2582</v>
      </c>
      <c r="S98" s="126" t="str">
        <f>IF(ISERROR(VLOOKUP(F98,パラメータ!B$3:B$20,1,FALSE)),"","〇")</f>
        <v/>
      </c>
      <c r="T98" s="126" t="str">
        <f>IF(ISERROR(VLOOKUP(F98,パラメータ!B$21:B$29,1,FALSE)),"","〇")</f>
        <v/>
      </c>
    </row>
    <row r="99" spans="1:20" s="1" customFormat="1" ht="20.100000000000001" customHeight="1">
      <c r="A99" s="85" t="e">
        <f t="shared" si="2"/>
        <v>#VALUE!</v>
      </c>
      <c r="B99" s="99" t="str">
        <f>IF(ISERROR(VLOOKUP(#REF!,都道府県・市区町村!C:F,4,FALSE)),"",VLOOKUP(#REF!,都道府県・市区町村!C:F,4,FALSE))</f>
        <v/>
      </c>
      <c r="C99" s="6" t="str">
        <f>IF(ISERROR(VLOOKUP(#REF!,都道府県・市区町村!C:F,3,FALSE)),"",VLOOKUP(#REF!,都道府県・市区町村!C:F,3,FALSE))</f>
        <v/>
      </c>
      <c r="D99" s="66"/>
      <c r="E99" s="66"/>
      <c r="F99" s="66"/>
      <c r="G99" s="66"/>
      <c r="H99" s="66"/>
      <c r="I99" s="67"/>
      <c r="J99" s="57"/>
      <c r="K99" s="72"/>
      <c r="L99" s="89"/>
      <c r="M99" s="93"/>
      <c r="N99" s="93"/>
      <c r="O99" s="90"/>
      <c r="P99" s="94"/>
      <c r="Q99" s="94" t="s">
        <v>2583</v>
      </c>
      <c r="S99" s="126" t="str">
        <f>IF(ISERROR(VLOOKUP(F99,パラメータ!B$3:B$20,1,FALSE)),"","〇")</f>
        <v/>
      </c>
      <c r="T99" s="126" t="str">
        <f>IF(ISERROR(VLOOKUP(F99,パラメータ!B$21:B$29,1,FALSE)),"","〇")</f>
        <v/>
      </c>
    </row>
    <row r="100" spans="1:20" s="1" customFormat="1" ht="20.100000000000001" customHeight="1">
      <c r="A100" s="85" t="e">
        <f t="shared" ref="A100:A131" si="3">IF(VALUE(LEFT(B100,1))&gt;0,E100,D100)</f>
        <v>#VALUE!</v>
      </c>
      <c r="B100" s="99" t="str">
        <f>IF(ISERROR(VLOOKUP(#REF!,都道府県・市区町村!C:F,4,FALSE)),"",VLOOKUP(#REF!,都道府県・市区町村!C:F,4,FALSE))</f>
        <v/>
      </c>
      <c r="C100" s="6" t="str">
        <f>IF(ISERROR(VLOOKUP(#REF!,都道府県・市区町村!C:F,3,FALSE)),"",VLOOKUP(#REF!,都道府県・市区町村!C:F,3,FALSE))</f>
        <v/>
      </c>
      <c r="D100" s="66"/>
      <c r="E100" s="66"/>
      <c r="F100" s="66"/>
      <c r="G100" s="66"/>
      <c r="H100" s="66"/>
      <c r="I100" s="67"/>
      <c r="J100" s="57"/>
      <c r="K100" s="72"/>
      <c r="L100" s="89"/>
      <c r="M100" s="93"/>
      <c r="N100" s="93"/>
      <c r="O100" s="90"/>
      <c r="P100" s="94"/>
      <c r="Q100" s="94" t="s">
        <v>2584</v>
      </c>
      <c r="S100" s="126" t="str">
        <f>IF(ISERROR(VLOOKUP(F100,パラメータ!B$3:B$20,1,FALSE)),"","〇")</f>
        <v/>
      </c>
      <c r="T100" s="126" t="str">
        <f>IF(ISERROR(VLOOKUP(F100,パラメータ!B$21:B$29,1,FALSE)),"","〇")</f>
        <v/>
      </c>
    </row>
    <row r="101" spans="1:20" s="1" customFormat="1" ht="20.100000000000001" customHeight="1">
      <c r="A101" s="85" t="e">
        <f t="shared" si="3"/>
        <v>#VALUE!</v>
      </c>
      <c r="B101" s="99" t="str">
        <f>IF(ISERROR(VLOOKUP(#REF!,都道府県・市区町村!C:F,4,FALSE)),"",VLOOKUP(#REF!,都道府県・市区町村!C:F,4,FALSE))</f>
        <v/>
      </c>
      <c r="C101" s="6" t="str">
        <f>IF(ISERROR(VLOOKUP(#REF!,都道府県・市区町村!C:F,3,FALSE)),"",VLOOKUP(#REF!,都道府県・市区町村!C:F,3,FALSE))</f>
        <v/>
      </c>
      <c r="D101" s="66"/>
      <c r="E101" s="66"/>
      <c r="F101" s="66"/>
      <c r="G101" s="66"/>
      <c r="H101" s="66"/>
      <c r="I101" s="67"/>
      <c r="J101" s="57"/>
      <c r="K101" s="72"/>
      <c r="L101" s="89"/>
      <c r="M101" s="93"/>
      <c r="N101" s="93"/>
      <c r="O101" s="90"/>
      <c r="P101" s="94"/>
      <c r="Q101" s="94" t="s">
        <v>2585</v>
      </c>
      <c r="S101" s="126" t="str">
        <f>IF(ISERROR(VLOOKUP(F101,パラメータ!B$3:B$20,1,FALSE)),"","〇")</f>
        <v/>
      </c>
      <c r="T101" s="126" t="str">
        <f>IF(ISERROR(VLOOKUP(F101,パラメータ!B$21:B$29,1,FALSE)),"","〇")</f>
        <v/>
      </c>
    </row>
    <row r="102" spans="1:20" s="1" customFormat="1" ht="20.100000000000001" customHeight="1">
      <c r="A102" s="85" t="e">
        <f t="shared" si="3"/>
        <v>#VALUE!</v>
      </c>
      <c r="B102" s="99" t="str">
        <f>IF(ISERROR(VLOOKUP(#REF!,都道府県・市区町村!C:F,4,FALSE)),"",VLOOKUP(#REF!,都道府県・市区町村!C:F,4,FALSE))</f>
        <v/>
      </c>
      <c r="C102" s="6" t="str">
        <f>IF(ISERROR(VLOOKUP(#REF!,都道府県・市区町村!C:F,3,FALSE)),"",VLOOKUP(#REF!,都道府県・市区町村!C:F,3,FALSE))</f>
        <v/>
      </c>
      <c r="D102" s="66"/>
      <c r="E102" s="66"/>
      <c r="F102" s="66"/>
      <c r="G102" s="66"/>
      <c r="H102" s="66"/>
      <c r="I102" s="67"/>
      <c r="J102" s="57"/>
      <c r="K102" s="72"/>
      <c r="L102" s="89"/>
      <c r="M102" s="93"/>
      <c r="N102" s="93"/>
      <c r="O102" s="90"/>
      <c r="P102" s="94"/>
      <c r="Q102" s="94" t="s">
        <v>2586</v>
      </c>
      <c r="S102" s="126" t="str">
        <f>IF(ISERROR(VLOOKUP(F102,パラメータ!B$3:B$20,1,FALSE)),"","〇")</f>
        <v/>
      </c>
      <c r="T102" s="126" t="str">
        <f>IF(ISERROR(VLOOKUP(F102,パラメータ!B$21:B$29,1,FALSE)),"","〇")</f>
        <v/>
      </c>
    </row>
    <row r="103" spans="1:20" s="1" customFormat="1" ht="20.100000000000001" customHeight="1">
      <c r="A103" s="85" t="e">
        <f t="shared" si="3"/>
        <v>#VALUE!</v>
      </c>
      <c r="B103" s="99" t="str">
        <f>IF(ISERROR(VLOOKUP(#REF!,都道府県・市区町村!C:F,4,FALSE)),"",VLOOKUP(#REF!,都道府県・市区町村!C:F,4,FALSE))</f>
        <v/>
      </c>
      <c r="C103" s="6" t="str">
        <f>IF(ISERROR(VLOOKUP(#REF!,都道府県・市区町村!C:F,3,FALSE)),"",VLOOKUP(#REF!,都道府県・市区町村!C:F,3,FALSE))</f>
        <v/>
      </c>
      <c r="D103" s="66"/>
      <c r="E103" s="66"/>
      <c r="F103" s="66"/>
      <c r="G103" s="66"/>
      <c r="H103" s="66"/>
      <c r="I103" s="67"/>
      <c r="J103" s="57"/>
      <c r="K103" s="72"/>
      <c r="L103" s="89"/>
      <c r="M103" s="93"/>
      <c r="N103" s="93"/>
      <c r="O103" s="90"/>
      <c r="P103" s="94"/>
      <c r="Q103" s="94" t="s">
        <v>2587</v>
      </c>
      <c r="S103" s="126" t="str">
        <f>IF(ISERROR(VLOOKUP(F103,パラメータ!B$3:B$20,1,FALSE)),"","〇")</f>
        <v/>
      </c>
      <c r="T103" s="126" t="str">
        <f>IF(ISERROR(VLOOKUP(F103,パラメータ!B$21:B$29,1,FALSE)),"","〇")</f>
        <v/>
      </c>
    </row>
    <row r="104" spans="1:20" s="1" customFormat="1" ht="20.100000000000001" customHeight="1">
      <c r="A104" s="85" t="e">
        <f t="shared" si="3"/>
        <v>#VALUE!</v>
      </c>
      <c r="B104" s="99" t="str">
        <f>IF(ISERROR(VLOOKUP(#REF!,都道府県・市区町村!C:F,4,FALSE)),"",VLOOKUP(#REF!,都道府県・市区町村!C:F,4,FALSE))</f>
        <v/>
      </c>
      <c r="C104" s="6" t="str">
        <f>IF(ISERROR(VLOOKUP(#REF!,都道府県・市区町村!C:F,3,FALSE)),"",VLOOKUP(#REF!,都道府県・市区町村!C:F,3,FALSE))</f>
        <v/>
      </c>
      <c r="D104" s="66"/>
      <c r="E104" s="66"/>
      <c r="F104" s="66"/>
      <c r="G104" s="66"/>
      <c r="H104" s="66"/>
      <c r="I104" s="67"/>
      <c r="J104" s="57"/>
      <c r="K104" s="72"/>
      <c r="L104" s="89"/>
      <c r="M104" s="93"/>
      <c r="N104" s="93"/>
      <c r="O104" s="90"/>
      <c r="P104" s="94"/>
      <c r="Q104" s="94" t="s">
        <v>2588</v>
      </c>
      <c r="S104" s="126" t="str">
        <f>IF(ISERROR(VLOOKUP(F104,パラメータ!B$3:B$20,1,FALSE)),"","〇")</f>
        <v/>
      </c>
      <c r="T104" s="126" t="str">
        <f>IF(ISERROR(VLOOKUP(F104,パラメータ!B$21:B$29,1,FALSE)),"","〇")</f>
        <v/>
      </c>
    </row>
    <row r="105" spans="1:20" s="1" customFormat="1" ht="20.100000000000001" customHeight="1">
      <c r="A105" s="85" t="e">
        <f t="shared" si="3"/>
        <v>#VALUE!</v>
      </c>
      <c r="B105" s="99" t="str">
        <f>IF(ISERROR(VLOOKUP(#REF!,都道府県・市区町村!C:F,4,FALSE)),"",VLOOKUP(#REF!,都道府県・市区町村!C:F,4,FALSE))</f>
        <v/>
      </c>
      <c r="C105" s="6" t="str">
        <f>IF(ISERROR(VLOOKUP(#REF!,都道府県・市区町村!C:F,3,FALSE)),"",VLOOKUP(#REF!,都道府県・市区町村!C:F,3,FALSE))</f>
        <v/>
      </c>
      <c r="D105" s="66"/>
      <c r="E105" s="66"/>
      <c r="F105" s="70"/>
      <c r="G105" s="66"/>
      <c r="H105" s="66"/>
      <c r="I105" s="67"/>
      <c r="J105" s="57"/>
      <c r="K105" s="72"/>
      <c r="L105" s="89"/>
      <c r="M105" s="93"/>
      <c r="N105" s="93"/>
      <c r="O105" s="90"/>
      <c r="P105" s="94"/>
      <c r="Q105" s="94" t="s">
        <v>2589</v>
      </c>
      <c r="S105" s="126" t="str">
        <f>IF(ISERROR(VLOOKUP(F105,パラメータ!B$3:B$20,1,FALSE)),"","〇")</f>
        <v/>
      </c>
      <c r="T105" s="126" t="str">
        <f>IF(ISERROR(VLOOKUP(F105,パラメータ!B$21:B$29,1,FALSE)),"","〇")</f>
        <v/>
      </c>
    </row>
    <row r="106" spans="1:20" s="1" customFormat="1" ht="20.100000000000001" customHeight="1">
      <c r="A106" s="85" t="e">
        <f t="shared" si="3"/>
        <v>#VALUE!</v>
      </c>
      <c r="B106" s="99" t="str">
        <f>IF(ISERROR(VLOOKUP(#REF!,都道府県・市区町村!C:F,4,FALSE)),"",VLOOKUP(#REF!,都道府県・市区町村!C:F,4,FALSE))</f>
        <v/>
      </c>
      <c r="C106" s="6" t="str">
        <f>IF(ISERROR(VLOOKUP(#REF!,都道府県・市区町村!C:F,3,FALSE)),"",VLOOKUP(#REF!,都道府県・市区町村!C:F,3,FALSE))</f>
        <v/>
      </c>
      <c r="D106" s="66"/>
      <c r="E106" s="66"/>
      <c r="F106" s="66"/>
      <c r="G106" s="66"/>
      <c r="H106" s="66"/>
      <c r="I106" s="67"/>
      <c r="J106" s="57"/>
      <c r="K106" s="72"/>
      <c r="L106" s="89"/>
      <c r="M106" s="93"/>
      <c r="N106" s="93"/>
      <c r="O106" s="90"/>
      <c r="P106" s="94"/>
      <c r="Q106" s="94" t="s">
        <v>2590</v>
      </c>
      <c r="S106" s="126" t="str">
        <f>IF(ISERROR(VLOOKUP(F106,パラメータ!B$3:B$20,1,FALSE)),"","〇")</f>
        <v/>
      </c>
      <c r="T106" s="126" t="str">
        <f>IF(ISERROR(VLOOKUP(F106,パラメータ!B$21:B$29,1,FALSE)),"","〇")</f>
        <v/>
      </c>
    </row>
    <row r="107" spans="1:20" s="1" customFormat="1" ht="20.100000000000001" customHeight="1">
      <c r="A107" s="85" t="e">
        <f t="shared" si="3"/>
        <v>#VALUE!</v>
      </c>
      <c r="B107" s="99" t="str">
        <f>IF(ISERROR(VLOOKUP(#REF!,都道府県・市区町村!C:F,4,FALSE)),"",VLOOKUP(#REF!,都道府県・市区町村!C:F,4,FALSE))</f>
        <v/>
      </c>
      <c r="C107" s="6" t="str">
        <f>IF(ISERROR(VLOOKUP(#REF!,都道府県・市区町村!C:F,3,FALSE)),"",VLOOKUP(#REF!,都道府県・市区町村!C:F,3,FALSE))</f>
        <v/>
      </c>
      <c r="D107" s="66"/>
      <c r="E107" s="66"/>
      <c r="F107" s="66"/>
      <c r="G107" s="66"/>
      <c r="H107" s="66"/>
      <c r="I107" s="67"/>
      <c r="J107" s="57"/>
      <c r="K107" s="72"/>
      <c r="L107" s="89"/>
      <c r="M107" s="93"/>
      <c r="N107" s="93"/>
      <c r="O107" s="90"/>
      <c r="P107" s="94"/>
      <c r="Q107" s="94" t="s">
        <v>2591</v>
      </c>
      <c r="S107" s="126" t="str">
        <f>IF(ISERROR(VLOOKUP(F107,パラメータ!B$3:B$20,1,FALSE)),"","〇")</f>
        <v/>
      </c>
      <c r="T107" s="126" t="str">
        <f>IF(ISERROR(VLOOKUP(F107,パラメータ!B$21:B$29,1,FALSE)),"","〇")</f>
        <v/>
      </c>
    </row>
    <row r="108" spans="1:20" s="1" customFormat="1" ht="20.100000000000001" customHeight="1">
      <c r="A108" s="85" t="e">
        <f t="shared" si="3"/>
        <v>#VALUE!</v>
      </c>
      <c r="B108" s="99" t="str">
        <f>IF(ISERROR(VLOOKUP(#REF!,都道府県・市区町村!C:F,4,FALSE)),"",VLOOKUP(#REF!,都道府県・市区町村!C:F,4,FALSE))</f>
        <v/>
      </c>
      <c r="C108" s="6" t="str">
        <f>IF(ISERROR(VLOOKUP(#REF!,都道府県・市区町村!C:F,3,FALSE)),"",VLOOKUP(#REF!,都道府県・市区町村!C:F,3,FALSE))</f>
        <v/>
      </c>
      <c r="D108" s="66"/>
      <c r="E108" s="66"/>
      <c r="F108" s="66"/>
      <c r="G108" s="66"/>
      <c r="H108" s="66"/>
      <c r="I108" s="67"/>
      <c r="J108" s="57"/>
      <c r="K108" s="72"/>
      <c r="L108" s="89"/>
      <c r="M108" s="93"/>
      <c r="N108" s="93"/>
      <c r="O108" s="90"/>
      <c r="P108" s="94"/>
      <c r="Q108" s="94" t="s">
        <v>2592</v>
      </c>
      <c r="S108" s="126" t="str">
        <f>IF(ISERROR(VLOOKUP(F108,パラメータ!B$3:B$20,1,FALSE)),"","〇")</f>
        <v/>
      </c>
      <c r="T108" s="126" t="str">
        <f>IF(ISERROR(VLOOKUP(F108,パラメータ!B$21:B$29,1,FALSE)),"","〇")</f>
        <v/>
      </c>
    </row>
    <row r="109" spans="1:20" s="1" customFormat="1" ht="20.100000000000001" customHeight="1">
      <c r="A109" s="85" t="e">
        <f t="shared" si="3"/>
        <v>#VALUE!</v>
      </c>
      <c r="B109" s="99" t="str">
        <f>IF(ISERROR(VLOOKUP(#REF!,都道府県・市区町村!C:F,4,FALSE)),"",VLOOKUP(#REF!,都道府県・市区町村!C:F,4,FALSE))</f>
        <v/>
      </c>
      <c r="C109" s="6" t="str">
        <f>IF(ISERROR(VLOOKUP(#REF!,都道府県・市区町村!C:F,3,FALSE)),"",VLOOKUP(#REF!,都道府県・市区町村!C:F,3,FALSE))</f>
        <v/>
      </c>
      <c r="D109" s="66"/>
      <c r="E109" s="66"/>
      <c r="F109" s="66"/>
      <c r="G109" s="66"/>
      <c r="H109" s="66"/>
      <c r="I109" s="67"/>
      <c r="J109" s="57"/>
      <c r="K109" s="72"/>
      <c r="L109" s="89"/>
      <c r="M109" s="93"/>
      <c r="N109" s="93"/>
      <c r="O109" s="90"/>
      <c r="P109" s="94"/>
      <c r="Q109" s="94" t="s">
        <v>2593</v>
      </c>
      <c r="S109" s="126" t="str">
        <f>IF(ISERROR(VLOOKUP(F109,パラメータ!B$3:B$20,1,FALSE)),"","〇")</f>
        <v/>
      </c>
      <c r="T109" s="126" t="str">
        <f>IF(ISERROR(VLOOKUP(F109,パラメータ!B$21:B$29,1,FALSE)),"","〇")</f>
        <v/>
      </c>
    </row>
    <row r="110" spans="1:20" s="1" customFormat="1" ht="20.100000000000001" customHeight="1">
      <c r="A110" s="85" t="e">
        <f t="shared" si="3"/>
        <v>#VALUE!</v>
      </c>
      <c r="B110" s="99" t="str">
        <f>IF(ISERROR(VLOOKUP(#REF!,都道府県・市区町村!C:F,4,FALSE)),"",VLOOKUP(#REF!,都道府県・市区町村!C:F,4,FALSE))</f>
        <v/>
      </c>
      <c r="C110" s="6" t="str">
        <f>IF(ISERROR(VLOOKUP(#REF!,都道府県・市区町村!C:F,3,FALSE)),"",VLOOKUP(#REF!,都道府県・市区町村!C:F,3,FALSE))</f>
        <v/>
      </c>
      <c r="D110" s="66"/>
      <c r="E110" s="66"/>
      <c r="F110" s="66"/>
      <c r="G110" s="66"/>
      <c r="H110" s="66"/>
      <c r="I110" s="67"/>
      <c r="J110" s="57"/>
      <c r="K110" s="72"/>
      <c r="L110" s="89"/>
      <c r="M110" s="93"/>
      <c r="N110" s="93"/>
      <c r="O110" s="90"/>
      <c r="P110" s="94"/>
      <c r="Q110" s="94" t="s">
        <v>2594</v>
      </c>
      <c r="S110" s="126" t="str">
        <f>IF(ISERROR(VLOOKUP(F110,パラメータ!B$3:B$20,1,FALSE)),"","〇")</f>
        <v/>
      </c>
      <c r="T110" s="126" t="str">
        <f>IF(ISERROR(VLOOKUP(F110,パラメータ!B$21:B$29,1,FALSE)),"","〇")</f>
        <v/>
      </c>
    </row>
    <row r="111" spans="1:20" s="1" customFormat="1" ht="20.100000000000001" customHeight="1">
      <c r="A111" s="85" t="e">
        <f t="shared" si="3"/>
        <v>#VALUE!</v>
      </c>
      <c r="B111" s="99" t="str">
        <f>IF(ISERROR(VLOOKUP(#REF!,都道府県・市区町村!C:F,4,FALSE)),"",VLOOKUP(#REF!,都道府県・市区町村!C:F,4,FALSE))</f>
        <v/>
      </c>
      <c r="C111" s="6" t="str">
        <f>IF(ISERROR(VLOOKUP(#REF!,都道府県・市区町村!C:F,3,FALSE)),"",VLOOKUP(#REF!,都道府県・市区町村!C:F,3,FALSE))</f>
        <v/>
      </c>
      <c r="D111" s="66"/>
      <c r="E111" s="66"/>
      <c r="F111" s="66"/>
      <c r="G111" s="66"/>
      <c r="H111" s="66"/>
      <c r="I111" s="67"/>
      <c r="J111" s="59"/>
      <c r="K111" s="72"/>
      <c r="L111" s="89"/>
      <c r="M111" s="93"/>
      <c r="N111" s="93"/>
      <c r="O111" s="90"/>
      <c r="P111" s="94"/>
      <c r="Q111" s="94" t="s">
        <v>2595</v>
      </c>
      <c r="S111" s="126" t="str">
        <f>IF(ISERROR(VLOOKUP(F111,パラメータ!B$3:B$20,1,FALSE)),"","〇")</f>
        <v/>
      </c>
      <c r="T111" s="126" t="str">
        <f>IF(ISERROR(VLOOKUP(F111,パラメータ!B$21:B$29,1,FALSE)),"","〇")</f>
        <v/>
      </c>
    </row>
    <row r="112" spans="1:20" s="1" customFormat="1" ht="20.100000000000001" customHeight="1">
      <c r="A112" s="85" t="e">
        <f t="shared" si="3"/>
        <v>#VALUE!</v>
      </c>
      <c r="B112" s="99" t="str">
        <f>IF(ISERROR(VLOOKUP(#REF!,都道府県・市区町村!C:F,4,FALSE)),"",VLOOKUP(#REF!,都道府県・市区町村!C:F,4,FALSE))</f>
        <v/>
      </c>
      <c r="C112" s="6" t="str">
        <f>IF(ISERROR(VLOOKUP(#REF!,都道府県・市区町村!C:F,3,FALSE)),"",VLOOKUP(#REF!,都道府県・市区町村!C:F,3,FALSE))</f>
        <v/>
      </c>
      <c r="D112" s="66"/>
      <c r="E112" s="66"/>
      <c r="F112" s="66"/>
      <c r="G112" s="66"/>
      <c r="H112" s="66"/>
      <c r="I112" s="67"/>
      <c r="J112" s="59"/>
      <c r="K112" s="72"/>
      <c r="L112" s="89"/>
      <c r="M112" s="93"/>
      <c r="N112" s="93"/>
      <c r="O112" s="90"/>
      <c r="P112" s="94"/>
      <c r="Q112" s="94" t="s">
        <v>2596</v>
      </c>
      <c r="S112" s="126" t="str">
        <f>IF(ISERROR(VLOOKUP(F112,パラメータ!B$3:B$20,1,FALSE)),"","〇")</f>
        <v/>
      </c>
      <c r="T112" s="126" t="str">
        <f>IF(ISERROR(VLOOKUP(F112,パラメータ!B$21:B$29,1,FALSE)),"","〇")</f>
        <v/>
      </c>
    </row>
    <row r="113" spans="1:20" s="1" customFormat="1" ht="20.100000000000001" customHeight="1">
      <c r="A113" s="85" t="e">
        <f t="shared" si="3"/>
        <v>#VALUE!</v>
      </c>
      <c r="B113" s="99" t="str">
        <f>IF(ISERROR(VLOOKUP(#REF!,都道府県・市区町村!C:F,4,FALSE)),"",VLOOKUP(#REF!,都道府県・市区町村!C:F,4,FALSE))</f>
        <v/>
      </c>
      <c r="C113" s="6" t="str">
        <f>IF(ISERROR(VLOOKUP(#REF!,都道府県・市区町村!C:F,3,FALSE)),"",VLOOKUP(#REF!,都道府県・市区町村!C:F,3,FALSE))</f>
        <v/>
      </c>
      <c r="D113" s="66"/>
      <c r="E113" s="66"/>
      <c r="F113" s="66"/>
      <c r="G113" s="66"/>
      <c r="H113" s="66"/>
      <c r="I113" s="67"/>
      <c r="J113" s="57"/>
      <c r="K113" s="72"/>
      <c r="L113" s="89"/>
      <c r="M113" s="93"/>
      <c r="N113" s="93"/>
      <c r="O113" s="90"/>
      <c r="P113" s="94"/>
      <c r="Q113" s="94" t="s">
        <v>2597</v>
      </c>
      <c r="S113" s="126" t="str">
        <f>IF(ISERROR(VLOOKUP(F113,パラメータ!B$3:B$20,1,FALSE)),"","〇")</f>
        <v/>
      </c>
      <c r="T113" s="126" t="str">
        <f>IF(ISERROR(VLOOKUP(F113,パラメータ!B$21:B$29,1,FALSE)),"","〇")</f>
        <v/>
      </c>
    </row>
    <row r="114" spans="1:20" s="1" customFormat="1" ht="20.100000000000001" customHeight="1">
      <c r="A114" s="85" t="e">
        <f t="shared" si="3"/>
        <v>#VALUE!</v>
      </c>
      <c r="B114" s="99" t="str">
        <f>IF(ISERROR(VLOOKUP(#REF!,都道府県・市区町村!C:F,4,FALSE)),"",VLOOKUP(#REF!,都道府県・市区町村!C:F,4,FALSE))</f>
        <v/>
      </c>
      <c r="C114" s="6" t="str">
        <f>IF(ISERROR(VLOOKUP(#REF!,都道府県・市区町村!C:F,3,FALSE)),"",VLOOKUP(#REF!,都道府県・市区町村!C:F,3,FALSE))</f>
        <v/>
      </c>
      <c r="D114" s="66"/>
      <c r="E114" s="66"/>
      <c r="F114" s="66"/>
      <c r="G114" s="66"/>
      <c r="H114" s="66"/>
      <c r="I114" s="67"/>
      <c r="J114" s="57"/>
      <c r="K114" s="72"/>
      <c r="L114" s="89"/>
      <c r="M114" s="93"/>
      <c r="N114" s="93"/>
      <c r="O114" s="90"/>
      <c r="P114" s="94"/>
      <c r="Q114" s="94" t="s">
        <v>2598</v>
      </c>
      <c r="S114" s="126" t="str">
        <f>IF(ISERROR(VLOOKUP(F114,パラメータ!B$3:B$20,1,FALSE)),"","〇")</f>
        <v/>
      </c>
      <c r="T114" s="126" t="str">
        <f>IF(ISERROR(VLOOKUP(F114,パラメータ!B$21:B$29,1,FALSE)),"","〇")</f>
        <v/>
      </c>
    </row>
    <row r="115" spans="1:20" s="1" customFormat="1" ht="20.100000000000001" customHeight="1">
      <c r="A115" s="85" t="e">
        <f t="shared" si="3"/>
        <v>#VALUE!</v>
      </c>
      <c r="B115" s="99" t="str">
        <f>IF(ISERROR(VLOOKUP(#REF!,都道府県・市区町村!C:F,4,FALSE)),"",VLOOKUP(#REF!,都道府県・市区町村!C:F,4,FALSE))</f>
        <v/>
      </c>
      <c r="C115" s="6" t="str">
        <f>IF(ISERROR(VLOOKUP(#REF!,都道府県・市区町村!C:F,3,FALSE)),"",VLOOKUP(#REF!,都道府県・市区町村!C:F,3,FALSE))</f>
        <v/>
      </c>
      <c r="D115" s="66"/>
      <c r="E115" s="66"/>
      <c r="F115" s="66"/>
      <c r="G115" s="66"/>
      <c r="H115" s="66"/>
      <c r="I115" s="67"/>
      <c r="J115" s="57"/>
      <c r="K115" s="72"/>
      <c r="L115" s="89"/>
      <c r="M115" s="93"/>
      <c r="N115" s="93"/>
      <c r="O115" s="90"/>
      <c r="P115" s="94"/>
      <c r="Q115" s="94" t="s">
        <v>2599</v>
      </c>
      <c r="S115" s="126" t="str">
        <f>IF(ISERROR(VLOOKUP(F115,パラメータ!B$3:B$20,1,FALSE)),"","〇")</f>
        <v/>
      </c>
      <c r="T115" s="126" t="str">
        <f>IF(ISERROR(VLOOKUP(F115,パラメータ!B$21:B$29,1,FALSE)),"","〇")</f>
        <v/>
      </c>
    </row>
    <row r="116" spans="1:20" s="1" customFormat="1" ht="20.100000000000001" customHeight="1">
      <c r="A116" s="85" t="e">
        <f t="shared" si="3"/>
        <v>#VALUE!</v>
      </c>
      <c r="B116" s="99" t="str">
        <f>IF(ISERROR(VLOOKUP(#REF!,都道府県・市区町村!C:F,4,FALSE)),"",VLOOKUP(#REF!,都道府県・市区町村!C:F,4,FALSE))</f>
        <v/>
      </c>
      <c r="C116" s="6" t="str">
        <f>IF(ISERROR(VLOOKUP(#REF!,都道府県・市区町村!C:F,3,FALSE)),"",VLOOKUP(#REF!,都道府県・市区町村!C:F,3,FALSE))</f>
        <v/>
      </c>
      <c r="D116" s="66"/>
      <c r="E116" s="66"/>
      <c r="F116" s="66"/>
      <c r="G116" s="66"/>
      <c r="H116" s="66"/>
      <c r="I116" s="67"/>
      <c r="J116" s="57"/>
      <c r="K116" s="72"/>
      <c r="L116" s="89"/>
      <c r="M116" s="93"/>
      <c r="N116" s="93"/>
      <c r="O116" s="90"/>
      <c r="P116" s="94"/>
      <c r="Q116" s="94" t="s">
        <v>2600</v>
      </c>
      <c r="S116" s="126" t="str">
        <f>IF(ISERROR(VLOOKUP(F116,パラメータ!B$3:B$20,1,FALSE)),"","〇")</f>
        <v/>
      </c>
      <c r="T116" s="126" t="str">
        <f>IF(ISERROR(VLOOKUP(F116,パラメータ!B$21:B$29,1,FALSE)),"","〇")</f>
        <v/>
      </c>
    </row>
    <row r="117" spans="1:20" s="1" customFormat="1" ht="20.100000000000001" customHeight="1">
      <c r="A117" s="85" t="e">
        <f t="shared" si="3"/>
        <v>#VALUE!</v>
      </c>
      <c r="B117" s="99" t="str">
        <f>IF(ISERROR(VLOOKUP(#REF!,都道府県・市区町村!C:F,4,FALSE)),"",VLOOKUP(#REF!,都道府県・市区町村!C:F,4,FALSE))</f>
        <v/>
      </c>
      <c r="C117" s="6" t="str">
        <f>IF(ISERROR(VLOOKUP(#REF!,都道府県・市区町村!C:F,3,FALSE)),"",VLOOKUP(#REF!,都道府県・市区町村!C:F,3,FALSE))</f>
        <v/>
      </c>
      <c r="D117" s="66"/>
      <c r="E117" s="66"/>
      <c r="F117" s="66"/>
      <c r="G117" s="66"/>
      <c r="H117" s="66"/>
      <c r="I117" s="67"/>
      <c r="J117" s="57"/>
      <c r="K117" s="72"/>
      <c r="L117" s="89"/>
      <c r="M117" s="93"/>
      <c r="N117" s="93"/>
      <c r="O117" s="90"/>
      <c r="P117" s="94"/>
      <c r="Q117" s="94" t="s">
        <v>2601</v>
      </c>
      <c r="S117" s="126" t="str">
        <f>IF(ISERROR(VLOOKUP(F117,パラメータ!B$3:B$20,1,FALSE)),"","〇")</f>
        <v/>
      </c>
      <c r="T117" s="126" t="str">
        <f>IF(ISERROR(VLOOKUP(F117,パラメータ!B$21:B$29,1,FALSE)),"","〇")</f>
        <v/>
      </c>
    </row>
    <row r="118" spans="1:20" s="1" customFormat="1" ht="19.5" customHeight="1">
      <c r="A118" s="85" t="e">
        <f t="shared" si="3"/>
        <v>#VALUE!</v>
      </c>
      <c r="B118" s="99" t="str">
        <f>IF(ISERROR(VLOOKUP(#REF!,都道府県・市区町村!C:F,4,FALSE)),"",VLOOKUP(#REF!,都道府県・市区町村!C:F,4,FALSE))</f>
        <v/>
      </c>
      <c r="C118" s="6" t="str">
        <f>IF(ISERROR(VLOOKUP(#REF!,都道府県・市区町村!C:F,3,FALSE)),"",VLOOKUP(#REF!,都道府県・市区町村!C:F,3,FALSE))</f>
        <v/>
      </c>
      <c r="D118" s="66"/>
      <c r="E118" s="66"/>
      <c r="F118" s="66"/>
      <c r="G118" s="66"/>
      <c r="H118" s="66"/>
      <c r="I118" s="67"/>
      <c r="J118" s="57"/>
      <c r="K118" s="72"/>
      <c r="L118" s="89"/>
      <c r="M118" s="93"/>
      <c r="N118" s="93"/>
      <c r="O118" s="90"/>
      <c r="P118" s="94"/>
      <c r="Q118" s="94" t="s">
        <v>2602</v>
      </c>
      <c r="S118" s="126" t="str">
        <f>IF(ISERROR(VLOOKUP(F118,パラメータ!B$3:B$20,1,FALSE)),"","〇")</f>
        <v/>
      </c>
      <c r="T118" s="126" t="str">
        <f>IF(ISERROR(VLOOKUP(F118,パラメータ!B$21:B$29,1,FALSE)),"","〇")</f>
        <v/>
      </c>
    </row>
    <row r="119" spans="1:20" s="1" customFormat="1" ht="19.5" customHeight="1">
      <c r="A119" s="85" t="e">
        <f t="shared" si="3"/>
        <v>#VALUE!</v>
      </c>
      <c r="B119" s="99" t="str">
        <f>IF(ISERROR(VLOOKUP(#REF!,都道府県・市区町村!C:F,4,FALSE)),"",VLOOKUP(#REF!,都道府県・市区町村!C:F,4,FALSE))</f>
        <v/>
      </c>
      <c r="C119" s="6" t="str">
        <f>IF(ISERROR(VLOOKUP(#REF!,都道府県・市区町村!C:F,3,FALSE)),"",VLOOKUP(#REF!,都道府県・市区町村!C:F,3,FALSE))</f>
        <v/>
      </c>
      <c r="D119" s="66"/>
      <c r="E119" s="66"/>
      <c r="F119" s="66"/>
      <c r="G119" s="66"/>
      <c r="H119" s="66"/>
      <c r="I119" s="67"/>
      <c r="J119" s="57"/>
      <c r="K119" s="72"/>
      <c r="L119" s="89"/>
      <c r="M119" s="93"/>
      <c r="N119" s="93"/>
      <c r="O119" s="90"/>
      <c r="P119" s="94"/>
      <c r="Q119" s="94" t="s">
        <v>2603</v>
      </c>
      <c r="S119" s="126" t="str">
        <f>IF(ISERROR(VLOOKUP(F119,パラメータ!B$3:B$20,1,FALSE)),"","〇")</f>
        <v/>
      </c>
      <c r="T119" s="126" t="str">
        <f>IF(ISERROR(VLOOKUP(F119,パラメータ!B$21:B$29,1,FALSE)),"","〇")</f>
        <v/>
      </c>
    </row>
    <row r="120" spans="1:20" s="1" customFormat="1" ht="20.100000000000001" customHeight="1">
      <c r="A120" s="85" t="e">
        <f t="shared" si="3"/>
        <v>#VALUE!</v>
      </c>
      <c r="B120" s="99" t="str">
        <f>IF(ISERROR(VLOOKUP(#REF!,都道府県・市区町村!C:F,4,FALSE)),"",VLOOKUP(#REF!,都道府県・市区町村!C:F,4,FALSE))</f>
        <v/>
      </c>
      <c r="C120" s="6" t="str">
        <f>IF(ISERROR(VLOOKUP(#REF!,都道府県・市区町村!C:F,3,FALSE)),"",VLOOKUP(#REF!,都道府県・市区町村!C:F,3,FALSE))</f>
        <v/>
      </c>
      <c r="D120" s="66"/>
      <c r="E120" s="66"/>
      <c r="F120" s="66"/>
      <c r="G120" s="66"/>
      <c r="H120" s="66"/>
      <c r="I120" s="67"/>
      <c r="J120" s="57"/>
      <c r="K120" s="72"/>
      <c r="L120" s="89"/>
      <c r="M120" s="93"/>
      <c r="N120" s="93"/>
      <c r="O120" s="90"/>
      <c r="P120" s="94"/>
      <c r="Q120" s="94" t="s">
        <v>2604</v>
      </c>
      <c r="S120" s="126" t="str">
        <f>IF(ISERROR(VLOOKUP(F120,パラメータ!B$3:B$20,1,FALSE)),"","〇")</f>
        <v/>
      </c>
      <c r="T120" s="126" t="str">
        <f>IF(ISERROR(VLOOKUP(F120,パラメータ!B$21:B$29,1,FALSE)),"","〇")</f>
        <v/>
      </c>
    </row>
    <row r="121" spans="1:20" s="1" customFormat="1" ht="18.75" customHeight="1">
      <c r="A121" s="85" t="e">
        <f t="shared" si="3"/>
        <v>#VALUE!</v>
      </c>
      <c r="B121" s="99" t="str">
        <f>IF(ISERROR(VLOOKUP(#REF!,都道府県・市区町村!C:F,4,FALSE)),"",VLOOKUP(#REF!,都道府県・市区町村!C:F,4,FALSE))</f>
        <v/>
      </c>
      <c r="C121" s="6" t="str">
        <f>IF(ISERROR(VLOOKUP(#REF!,都道府県・市区町村!C:F,3,FALSE)),"",VLOOKUP(#REF!,都道府県・市区町村!C:F,3,FALSE))</f>
        <v/>
      </c>
      <c r="D121" s="66"/>
      <c r="E121" s="66"/>
      <c r="F121" s="66"/>
      <c r="G121" s="66"/>
      <c r="H121" s="66"/>
      <c r="I121" s="67"/>
      <c r="J121" s="57"/>
      <c r="K121" s="72"/>
      <c r="L121" s="89"/>
      <c r="M121" s="93"/>
      <c r="N121" s="93"/>
      <c r="O121" s="90"/>
      <c r="P121" s="94"/>
      <c r="Q121" s="94" t="s">
        <v>2605</v>
      </c>
      <c r="S121" s="126" t="str">
        <f>IF(ISERROR(VLOOKUP(F121,パラメータ!B$3:B$20,1,FALSE)),"","〇")</f>
        <v/>
      </c>
      <c r="T121" s="126" t="str">
        <f>IF(ISERROR(VLOOKUP(F121,パラメータ!B$21:B$29,1,FALSE)),"","〇")</f>
        <v/>
      </c>
    </row>
    <row r="122" spans="1:20" s="1" customFormat="1" ht="20.100000000000001" customHeight="1">
      <c r="A122" s="85" t="e">
        <f t="shared" si="3"/>
        <v>#VALUE!</v>
      </c>
      <c r="B122" s="99" t="str">
        <f>IF(ISERROR(VLOOKUP(#REF!,都道府県・市区町村!C:F,4,FALSE)),"",VLOOKUP(#REF!,都道府県・市区町村!C:F,4,FALSE))</f>
        <v/>
      </c>
      <c r="C122" s="6" t="str">
        <f>IF(ISERROR(VLOOKUP(#REF!,都道府県・市区町村!C:F,3,FALSE)),"",VLOOKUP(#REF!,都道府県・市区町村!C:F,3,FALSE))</f>
        <v/>
      </c>
      <c r="D122" s="66"/>
      <c r="E122" s="66"/>
      <c r="F122" s="66"/>
      <c r="G122" s="66"/>
      <c r="H122" s="66"/>
      <c r="I122" s="67"/>
      <c r="J122" s="57"/>
      <c r="K122" s="72"/>
      <c r="L122" s="89"/>
      <c r="M122" s="93"/>
      <c r="N122" s="93"/>
      <c r="O122" s="90"/>
      <c r="P122" s="94"/>
      <c r="Q122" s="94" t="s">
        <v>2606</v>
      </c>
      <c r="S122" s="126" t="str">
        <f>IF(ISERROR(VLOOKUP(F122,パラメータ!B$3:B$20,1,FALSE)),"","〇")</f>
        <v/>
      </c>
      <c r="T122" s="126" t="str">
        <f>IF(ISERROR(VLOOKUP(F122,パラメータ!B$21:B$29,1,FALSE)),"","〇")</f>
        <v/>
      </c>
    </row>
    <row r="123" spans="1:20" s="1" customFormat="1" ht="20.100000000000001" customHeight="1">
      <c r="A123" s="85" t="e">
        <f t="shared" si="3"/>
        <v>#VALUE!</v>
      </c>
      <c r="B123" s="99" t="str">
        <f>IF(ISERROR(VLOOKUP(#REF!,都道府県・市区町村!C:F,4,FALSE)),"",VLOOKUP(#REF!,都道府県・市区町村!C:F,4,FALSE))</f>
        <v/>
      </c>
      <c r="C123" s="6" t="str">
        <f>IF(ISERROR(VLOOKUP(#REF!,都道府県・市区町村!C:F,3,FALSE)),"",VLOOKUP(#REF!,都道府県・市区町村!C:F,3,FALSE))</f>
        <v/>
      </c>
      <c r="D123" s="66"/>
      <c r="E123" s="66"/>
      <c r="F123" s="66"/>
      <c r="G123" s="66"/>
      <c r="H123" s="66"/>
      <c r="I123" s="74"/>
      <c r="J123" s="57"/>
      <c r="K123" s="72"/>
      <c r="L123" s="89"/>
      <c r="M123" s="93"/>
      <c r="N123" s="93"/>
      <c r="O123" s="90"/>
      <c r="P123" s="94"/>
      <c r="Q123" s="94" t="s">
        <v>2607</v>
      </c>
      <c r="S123" s="126" t="str">
        <f>IF(ISERROR(VLOOKUP(F123,パラメータ!B$3:B$20,1,FALSE)),"","〇")</f>
        <v/>
      </c>
      <c r="T123" s="126" t="str">
        <f>IF(ISERROR(VLOOKUP(F123,パラメータ!B$21:B$29,1,FALSE)),"","〇")</f>
        <v/>
      </c>
    </row>
    <row r="124" spans="1:20" s="1" customFormat="1" ht="20.100000000000001" customHeight="1">
      <c r="A124" s="85" t="e">
        <f t="shared" si="3"/>
        <v>#VALUE!</v>
      </c>
      <c r="B124" s="99" t="str">
        <f>IF(ISERROR(VLOOKUP(#REF!,都道府県・市区町村!C:F,4,FALSE)),"",VLOOKUP(#REF!,都道府県・市区町村!C:F,4,FALSE))</f>
        <v/>
      </c>
      <c r="C124" s="6" t="str">
        <f>IF(ISERROR(VLOOKUP(#REF!,都道府県・市区町村!C:F,3,FALSE)),"",VLOOKUP(#REF!,都道府県・市区町村!C:F,3,FALSE))</f>
        <v/>
      </c>
      <c r="D124" s="66"/>
      <c r="E124" s="66"/>
      <c r="F124" s="66"/>
      <c r="G124" s="66"/>
      <c r="H124" s="66"/>
      <c r="I124" s="67"/>
      <c r="J124" s="57"/>
      <c r="K124" s="72"/>
      <c r="L124" s="89"/>
      <c r="M124" s="93"/>
      <c r="N124" s="93"/>
      <c r="O124" s="90"/>
      <c r="P124" s="94"/>
      <c r="Q124" s="94" t="s">
        <v>2608</v>
      </c>
      <c r="S124" s="126" t="str">
        <f>IF(ISERROR(VLOOKUP(F124,パラメータ!B$3:B$20,1,FALSE)),"","〇")</f>
        <v/>
      </c>
      <c r="T124" s="126" t="str">
        <f>IF(ISERROR(VLOOKUP(F124,パラメータ!B$21:B$29,1,FALSE)),"","〇")</f>
        <v/>
      </c>
    </row>
    <row r="125" spans="1:20" s="1" customFormat="1" ht="20.100000000000001" customHeight="1">
      <c r="A125" s="85" t="e">
        <f t="shared" si="3"/>
        <v>#VALUE!</v>
      </c>
      <c r="B125" s="99" t="str">
        <f>IF(ISERROR(VLOOKUP(#REF!,都道府県・市区町村!C:F,4,FALSE)),"",VLOOKUP(#REF!,都道府県・市区町村!C:F,4,FALSE))</f>
        <v/>
      </c>
      <c r="C125" s="6" t="str">
        <f>IF(ISERROR(VLOOKUP(#REF!,都道府県・市区町村!C:F,3,FALSE)),"",VLOOKUP(#REF!,都道府県・市区町村!C:F,3,FALSE))</f>
        <v/>
      </c>
      <c r="D125" s="66"/>
      <c r="E125" s="66"/>
      <c r="F125" s="66"/>
      <c r="G125" s="66"/>
      <c r="H125" s="66"/>
      <c r="I125" s="67"/>
      <c r="J125" s="57"/>
      <c r="K125" s="72"/>
      <c r="L125" s="89"/>
      <c r="M125" s="93"/>
      <c r="N125" s="93"/>
      <c r="O125" s="90"/>
      <c r="P125" s="94"/>
      <c r="Q125" s="94" t="s">
        <v>2609</v>
      </c>
      <c r="S125" s="126" t="str">
        <f>IF(ISERROR(VLOOKUP(F125,パラメータ!B$3:B$20,1,FALSE)),"","〇")</f>
        <v/>
      </c>
      <c r="T125" s="126" t="str">
        <f>IF(ISERROR(VLOOKUP(F125,パラメータ!B$21:B$29,1,FALSE)),"","〇")</f>
        <v/>
      </c>
    </row>
    <row r="126" spans="1:20" s="1" customFormat="1" ht="20.100000000000001" customHeight="1">
      <c r="A126" s="85" t="e">
        <f t="shared" si="3"/>
        <v>#VALUE!</v>
      </c>
      <c r="B126" s="99" t="str">
        <f>IF(ISERROR(VLOOKUP(#REF!,都道府県・市区町村!C:F,4,FALSE)),"",VLOOKUP(#REF!,都道府県・市区町村!C:F,4,FALSE))</f>
        <v/>
      </c>
      <c r="C126" s="6" t="str">
        <f>IF(ISERROR(VLOOKUP(#REF!,都道府県・市区町村!C:F,3,FALSE)),"",VLOOKUP(#REF!,都道府県・市区町村!C:F,3,FALSE))</f>
        <v/>
      </c>
      <c r="D126" s="66"/>
      <c r="E126" s="66"/>
      <c r="F126" s="66"/>
      <c r="G126" s="66"/>
      <c r="H126" s="66"/>
      <c r="I126" s="67"/>
      <c r="J126" s="57"/>
      <c r="K126" s="72"/>
      <c r="L126" s="89"/>
      <c r="M126" s="93"/>
      <c r="N126" s="93"/>
      <c r="O126" s="90"/>
      <c r="P126" s="94"/>
      <c r="Q126" s="94" t="s">
        <v>2610</v>
      </c>
      <c r="S126" s="126" t="str">
        <f>IF(ISERROR(VLOOKUP(F126,パラメータ!B$3:B$20,1,FALSE)),"","〇")</f>
        <v/>
      </c>
      <c r="T126" s="126" t="str">
        <f>IF(ISERROR(VLOOKUP(F126,パラメータ!B$21:B$29,1,FALSE)),"","〇")</f>
        <v/>
      </c>
    </row>
    <row r="127" spans="1:20" s="1" customFormat="1" ht="20.100000000000001" customHeight="1">
      <c r="A127" s="85" t="e">
        <f t="shared" si="3"/>
        <v>#VALUE!</v>
      </c>
      <c r="B127" s="99" t="str">
        <f>IF(ISERROR(VLOOKUP(#REF!,都道府県・市区町村!C:F,4,FALSE)),"",VLOOKUP(#REF!,都道府県・市区町村!C:F,4,FALSE))</f>
        <v/>
      </c>
      <c r="C127" s="6" t="str">
        <f>IF(ISERROR(VLOOKUP(#REF!,都道府県・市区町村!C:F,3,FALSE)),"",VLOOKUP(#REF!,都道府県・市区町村!C:F,3,FALSE))</f>
        <v/>
      </c>
      <c r="D127" s="66"/>
      <c r="E127" s="66"/>
      <c r="F127" s="66"/>
      <c r="G127" s="66"/>
      <c r="H127" s="66"/>
      <c r="I127" s="67"/>
      <c r="J127" s="57"/>
      <c r="K127" s="72"/>
      <c r="L127" s="89"/>
      <c r="M127" s="93"/>
      <c r="N127" s="93"/>
      <c r="O127" s="90"/>
      <c r="P127" s="94"/>
      <c r="Q127" s="94" t="s">
        <v>2611</v>
      </c>
      <c r="S127" s="126" t="str">
        <f>IF(ISERROR(VLOOKUP(F127,パラメータ!B$3:B$20,1,FALSE)),"","〇")</f>
        <v/>
      </c>
      <c r="T127" s="126" t="str">
        <f>IF(ISERROR(VLOOKUP(F127,パラメータ!B$21:B$29,1,FALSE)),"","〇")</f>
        <v/>
      </c>
    </row>
    <row r="128" spans="1:20" s="1" customFormat="1" ht="20.100000000000001" customHeight="1">
      <c r="A128" s="85" t="e">
        <f t="shared" si="3"/>
        <v>#VALUE!</v>
      </c>
      <c r="B128" s="99" t="str">
        <f>IF(ISERROR(VLOOKUP(#REF!,都道府県・市区町村!C:F,4,FALSE)),"",VLOOKUP(#REF!,都道府県・市区町村!C:F,4,FALSE))</f>
        <v/>
      </c>
      <c r="C128" s="6" t="str">
        <f>IF(ISERROR(VLOOKUP(#REF!,都道府県・市区町村!C:F,3,FALSE)),"",VLOOKUP(#REF!,都道府県・市区町村!C:F,3,FALSE))</f>
        <v/>
      </c>
      <c r="D128" s="66"/>
      <c r="E128" s="66"/>
      <c r="F128" s="66"/>
      <c r="G128" s="66"/>
      <c r="H128" s="66"/>
      <c r="I128" s="67"/>
      <c r="J128" s="57"/>
      <c r="K128" s="72"/>
      <c r="L128" s="89"/>
      <c r="M128" s="93"/>
      <c r="N128" s="93"/>
      <c r="O128" s="90"/>
      <c r="P128" s="94"/>
      <c r="Q128" s="94" t="s">
        <v>2612</v>
      </c>
      <c r="S128" s="126" t="str">
        <f>IF(ISERROR(VLOOKUP(F128,パラメータ!B$3:B$20,1,FALSE)),"","〇")</f>
        <v/>
      </c>
      <c r="T128" s="126" t="str">
        <f>IF(ISERROR(VLOOKUP(F128,パラメータ!B$21:B$29,1,FALSE)),"","〇")</f>
        <v/>
      </c>
    </row>
    <row r="129" spans="1:20" s="1" customFormat="1" ht="20.100000000000001" customHeight="1">
      <c r="A129" s="85" t="e">
        <f t="shared" si="3"/>
        <v>#VALUE!</v>
      </c>
      <c r="B129" s="99" t="str">
        <f>IF(ISERROR(VLOOKUP(#REF!,都道府県・市区町村!C:F,4,FALSE)),"",VLOOKUP(#REF!,都道府県・市区町村!C:F,4,FALSE))</f>
        <v/>
      </c>
      <c r="C129" s="6" t="str">
        <f>IF(ISERROR(VLOOKUP(#REF!,都道府県・市区町村!C:F,3,FALSE)),"",VLOOKUP(#REF!,都道府県・市区町村!C:F,3,FALSE))</f>
        <v/>
      </c>
      <c r="D129" s="66"/>
      <c r="E129" s="66"/>
      <c r="F129" s="66"/>
      <c r="G129" s="66"/>
      <c r="H129" s="66"/>
      <c r="I129" s="67"/>
      <c r="J129" s="57"/>
      <c r="K129" s="72"/>
      <c r="L129" s="89"/>
      <c r="M129" s="93"/>
      <c r="N129" s="93"/>
      <c r="O129" s="90"/>
      <c r="P129" s="94"/>
      <c r="Q129" s="94" t="s">
        <v>2613</v>
      </c>
      <c r="S129" s="126" t="str">
        <f>IF(ISERROR(VLOOKUP(F129,パラメータ!B$3:B$20,1,FALSE)),"","〇")</f>
        <v/>
      </c>
      <c r="T129" s="126" t="str">
        <f>IF(ISERROR(VLOOKUP(F129,パラメータ!B$21:B$29,1,FALSE)),"","〇")</f>
        <v/>
      </c>
    </row>
    <row r="130" spans="1:20" s="1" customFormat="1" ht="20.100000000000001" customHeight="1">
      <c r="A130" s="85" t="e">
        <f t="shared" si="3"/>
        <v>#VALUE!</v>
      </c>
      <c r="B130" s="99" t="str">
        <f>IF(ISERROR(VLOOKUP(#REF!,都道府県・市区町村!C:F,4,FALSE)),"",VLOOKUP(#REF!,都道府県・市区町村!C:F,4,FALSE))</f>
        <v/>
      </c>
      <c r="C130" s="6" t="str">
        <f>IF(ISERROR(VLOOKUP(#REF!,都道府県・市区町村!C:F,3,FALSE)),"",VLOOKUP(#REF!,都道府県・市区町村!C:F,3,FALSE))</f>
        <v/>
      </c>
      <c r="D130" s="66"/>
      <c r="E130" s="66"/>
      <c r="F130" s="66"/>
      <c r="G130" s="66"/>
      <c r="H130" s="66"/>
      <c r="I130" s="67"/>
      <c r="J130" s="57"/>
      <c r="K130" s="72"/>
      <c r="L130" s="89"/>
      <c r="M130" s="93"/>
      <c r="N130" s="93"/>
      <c r="O130" s="90"/>
      <c r="P130" s="94"/>
      <c r="Q130" s="94" t="s">
        <v>2614</v>
      </c>
      <c r="S130" s="126" t="str">
        <f>IF(ISERROR(VLOOKUP(F130,パラメータ!B$3:B$20,1,FALSE)),"","〇")</f>
        <v/>
      </c>
      <c r="T130" s="126" t="str">
        <f>IF(ISERROR(VLOOKUP(F130,パラメータ!B$21:B$29,1,FALSE)),"","〇")</f>
        <v/>
      </c>
    </row>
    <row r="131" spans="1:20" s="1" customFormat="1" ht="20.100000000000001" customHeight="1">
      <c r="A131" s="85" t="e">
        <f t="shared" si="3"/>
        <v>#VALUE!</v>
      </c>
      <c r="B131" s="99" t="str">
        <f>IF(ISERROR(VLOOKUP(#REF!,都道府県・市区町村!C:F,4,FALSE)),"",VLOOKUP(#REF!,都道府県・市区町村!C:F,4,FALSE))</f>
        <v/>
      </c>
      <c r="C131" s="6" t="str">
        <f>IF(ISERROR(VLOOKUP(#REF!,都道府県・市区町村!C:F,3,FALSE)),"",VLOOKUP(#REF!,都道府県・市区町村!C:F,3,FALSE))</f>
        <v/>
      </c>
      <c r="D131" s="66"/>
      <c r="E131" s="66"/>
      <c r="F131" s="66"/>
      <c r="G131" s="66"/>
      <c r="H131" s="66"/>
      <c r="I131" s="67"/>
      <c r="J131" s="57"/>
      <c r="K131" s="72"/>
      <c r="L131" s="89"/>
      <c r="M131" s="93"/>
      <c r="N131" s="93"/>
      <c r="O131" s="90"/>
      <c r="P131" s="94"/>
      <c r="Q131" s="94" t="s">
        <v>2615</v>
      </c>
      <c r="S131" s="126" t="str">
        <f>IF(ISERROR(VLOOKUP(F131,パラメータ!B$3:B$20,1,FALSE)),"","〇")</f>
        <v/>
      </c>
      <c r="T131" s="126" t="str">
        <f>IF(ISERROR(VLOOKUP(F131,パラメータ!B$21:B$29,1,FALSE)),"","〇")</f>
        <v/>
      </c>
    </row>
    <row r="132" spans="1:20" s="1" customFormat="1" ht="20.100000000000001" customHeight="1">
      <c r="A132" s="85" t="e">
        <f t="shared" ref="A132:A155" si="4">IF(VALUE(LEFT(B132,1))&gt;0,E132,D132)</f>
        <v>#VALUE!</v>
      </c>
      <c r="B132" s="99" t="str">
        <f>IF(ISERROR(VLOOKUP(#REF!,都道府県・市区町村!C:F,4,FALSE)),"",VLOOKUP(#REF!,都道府県・市区町村!C:F,4,FALSE))</f>
        <v/>
      </c>
      <c r="C132" s="6" t="str">
        <f>IF(ISERROR(VLOOKUP(#REF!,都道府県・市区町村!C:F,3,FALSE)),"",VLOOKUP(#REF!,都道府県・市区町村!C:F,3,FALSE))</f>
        <v/>
      </c>
      <c r="D132" s="66"/>
      <c r="E132" s="66"/>
      <c r="F132" s="66"/>
      <c r="G132" s="66"/>
      <c r="H132" s="66"/>
      <c r="I132" s="67"/>
      <c r="J132" s="57"/>
      <c r="K132" s="72"/>
      <c r="L132" s="89"/>
      <c r="M132" s="93"/>
      <c r="N132" s="93"/>
      <c r="O132" s="90"/>
      <c r="P132" s="94"/>
      <c r="Q132" s="94" t="s">
        <v>2616</v>
      </c>
      <c r="S132" s="126" t="str">
        <f>IF(ISERROR(VLOOKUP(F132,パラメータ!B$3:B$20,1,FALSE)),"","〇")</f>
        <v/>
      </c>
      <c r="T132" s="126" t="str">
        <f>IF(ISERROR(VLOOKUP(F132,パラメータ!B$21:B$29,1,FALSE)),"","〇")</f>
        <v/>
      </c>
    </row>
    <row r="133" spans="1:20" s="1" customFormat="1" ht="20.100000000000001" customHeight="1">
      <c r="A133" s="85" t="e">
        <f t="shared" si="4"/>
        <v>#VALUE!</v>
      </c>
      <c r="B133" s="99" t="str">
        <f>IF(ISERROR(VLOOKUP(#REF!,都道府県・市区町村!C:F,4,FALSE)),"",VLOOKUP(#REF!,都道府県・市区町村!C:F,4,FALSE))</f>
        <v/>
      </c>
      <c r="C133" s="6" t="str">
        <f>IF(ISERROR(VLOOKUP(#REF!,都道府県・市区町村!C:F,3,FALSE)),"",VLOOKUP(#REF!,都道府県・市区町村!C:F,3,FALSE))</f>
        <v/>
      </c>
      <c r="D133" s="66"/>
      <c r="E133" s="66"/>
      <c r="F133" s="66"/>
      <c r="G133" s="66"/>
      <c r="H133" s="66"/>
      <c r="I133" s="67"/>
      <c r="J133" s="57"/>
      <c r="K133" s="72"/>
      <c r="L133" s="89"/>
      <c r="M133" s="93"/>
      <c r="N133" s="93"/>
      <c r="O133" s="90"/>
      <c r="P133" s="94"/>
      <c r="Q133" s="94" t="s">
        <v>2617</v>
      </c>
      <c r="S133" s="126" t="str">
        <f>IF(ISERROR(VLOOKUP(F133,パラメータ!B$3:B$20,1,FALSE)),"","〇")</f>
        <v/>
      </c>
      <c r="T133" s="126" t="str">
        <f>IF(ISERROR(VLOOKUP(F133,パラメータ!B$21:B$29,1,FALSE)),"","〇")</f>
        <v/>
      </c>
    </row>
    <row r="134" spans="1:20" s="1" customFormat="1" ht="20.100000000000001" customHeight="1">
      <c r="A134" s="85" t="e">
        <f t="shared" si="4"/>
        <v>#VALUE!</v>
      </c>
      <c r="B134" s="99" t="str">
        <f>IF(ISERROR(VLOOKUP(#REF!,都道府県・市区町村!C:F,4,FALSE)),"",VLOOKUP(#REF!,都道府県・市区町村!C:F,4,FALSE))</f>
        <v/>
      </c>
      <c r="C134" s="6" t="str">
        <f>IF(ISERROR(VLOOKUP(#REF!,都道府県・市区町村!C:F,3,FALSE)),"",VLOOKUP(#REF!,都道府県・市区町村!C:F,3,FALSE))</f>
        <v/>
      </c>
      <c r="D134" s="66"/>
      <c r="E134" s="66"/>
      <c r="F134" s="66"/>
      <c r="G134" s="66"/>
      <c r="H134" s="66"/>
      <c r="I134" s="67"/>
      <c r="J134" s="57"/>
      <c r="K134" s="72"/>
      <c r="L134" s="89"/>
      <c r="M134" s="93"/>
      <c r="N134" s="93"/>
      <c r="O134" s="90"/>
      <c r="P134" s="94"/>
      <c r="Q134" s="94" t="s">
        <v>2618</v>
      </c>
      <c r="S134" s="126" t="str">
        <f>IF(ISERROR(VLOOKUP(F134,パラメータ!B$3:B$20,1,FALSE)),"","〇")</f>
        <v/>
      </c>
      <c r="T134" s="126" t="str">
        <f>IF(ISERROR(VLOOKUP(F134,パラメータ!B$21:B$29,1,FALSE)),"","〇")</f>
        <v/>
      </c>
    </row>
    <row r="135" spans="1:20" s="1" customFormat="1" ht="20.100000000000001" customHeight="1">
      <c r="A135" s="85" t="e">
        <f t="shared" si="4"/>
        <v>#VALUE!</v>
      </c>
      <c r="B135" s="99" t="str">
        <f>IF(ISERROR(VLOOKUP(#REF!,都道府県・市区町村!C:F,4,FALSE)),"",VLOOKUP(#REF!,都道府県・市区町村!C:F,4,FALSE))</f>
        <v/>
      </c>
      <c r="C135" s="6" t="str">
        <f>IF(ISERROR(VLOOKUP(#REF!,都道府県・市区町村!C:F,3,FALSE)),"",VLOOKUP(#REF!,都道府県・市区町村!C:F,3,FALSE))</f>
        <v/>
      </c>
      <c r="D135" s="66"/>
      <c r="E135" s="66"/>
      <c r="F135" s="66"/>
      <c r="G135" s="66"/>
      <c r="H135" s="66"/>
      <c r="I135" s="67"/>
      <c r="J135" s="57"/>
      <c r="K135" s="72"/>
      <c r="L135" s="89"/>
      <c r="M135" s="93"/>
      <c r="N135" s="93"/>
      <c r="O135" s="90"/>
      <c r="P135" s="94"/>
      <c r="Q135" s="94" t="s">
        <v>2619</v>
      </c>
      <c r="S135" s="126" t="str">
        <f>IF(ISERROR(VLOOKUP(F135,パラメータ!B$3:B$20,1,FALSE)),"","〇")</f>
        <v/>
      </c>
      <c r="T135" s="126" t="str">
        <f>IF(ISERROR(VLOOKUP(F135,パラメータ!B$21:B$29,1,FALSE)),"","〇")</f>
        <v/>
      </c>
    </row>
    <row r="136" spans="1:20" s="1" customFormat="1" ht="20.100000000000001" customHeight="1">
      <c r="A136" s="85" t="e">
        <f t="shared" si="4"/>
        <v>#VALUE!</v>
      </c>
      <c r="B136" s="99" t="str">
        <f>IF(ISERROR(VLOOKUP(#REF!,都道府県・市区町村!C:F,4,FALSE)),"",VLOOKUP(#REF!,都道府県・市区町村!C:F,4,FALSE))</f>
        <v/>
      </c>
      <c r="C136" s="6" t="str">
        <f>IF(ISERROR(VLOOKUP(#REF!,都道府県・市区町村!C:F,3,FALSE)),"",VLOOKUP(#REF!,都道府県・市区町村!C:F,3,FALSE))</f>
        <v/>
      </c>
      <c r="D136" s="66"/>
      <c r="E136" s="66"/>
      <c r="F136" s="66"/>
      <c r="G136" s="66"/>
      <c r="H136" s="66"/>
      <c r="I136" s="67"/>
      <c r="J136" s="57"/>
      <c r="K136" s="72"/>
      <c r="L136" s="89"/>
      <c r="M136" s="93"/>
      <c r="N136" s="93"/>
      <c r="O136" s="90"/>
      <c r="P136" s="94"/>
      <c r="Q136" s="94" t="s">
        <v>2620</v>
      </c>
      <c r="S136" s="126" t="str">
        <f>IF(ISERROR(VLOOKUP(F136,パラメータ!B$3:B$20,1,FALSE)),"","〇")</f>
        <v/>
      </c>
      <c r="T136" s="126" t="str">
        <f>IF(ISERROR(VLOOKUP(F136,パラメータ!B$21:B$29,1,FALSE)),"","〇")</f>
        <v/>
      </c>
    </row>
    <row r="137" spans="1:20" s="1" customFormat="1" ht="20.100000000000001" customHeight="1">
      <c r="A137" s="85" t="e">
        <f t="shared" si="4"/>
        <v>#VALUE!</v>
      </c>
      <c r="B137" s="99" t="str">
        <f>IF(ISERROR(VLOOKUP(#REF!,都道府県・市区町村!C:F,4,FALSE)),"",VLOOKUP(#REF!,都道府県・市区町村!C:F,4,FALSE))</f>
        <v/>
      </c>
      <c r="C137" s="6" t="str">
        <f>IF(ISERROR(VLOOKUP(#REF!,都道府県・市区町村!C:F,3,FALSE)),"",VLOOKUP(#REF!,都道府県・市区町村!C:F,3,FALSE))</f>
        <v/>
      </c>
      <c r="D137" s="66"/>
      <c r="E137" s="66"/>
      <c r="F137" s="66"/>
      <c r="G137" s="66"/>
      <c r="H137" s="66"/>
      <c r="I137" s="67"/>
      <c r="J137" s="57"/>
      <c r="K137" s="72"/>
      <c r="L137" s="89"/>
      <c r="M137" s="93"/>
      <c r="N137" s="93"/>
      <c r="O137" s="90"/>
      <c r="P137" s="94"/>
      <c r="Q137" s="94" t="s">
        <v>2621</v>
      </c>
      <c r="S137" s="126" t="str">
        <f>IF(ISERROR(VLOOKUP(F137,パラメータ!B$3:B$20,1,FALSE)),"","〇")</f>
        <v/>
      </c>
      <c r="T137" s="126" t="str">
        <f>IF(ISERROR(VLOOKUP(F137,パラメータ!B$21:B$29,1,FALSE)),"","〇")</f>
        <v/>
      </c>
    </row>
    <row r="138" spans="1:20" s="1" customFormat="1" ht="20.100000000000001" customHeight="1">
      <c r="A138" s="85" t="e">
        <f t="shared" si="4"/>
        <v>#VALUE!</v>
      </c>
      <c r="B138" s="99" t="str">
        <f>IF(ISERROR(VLOOKUP(#REF!,都道府県・市区町村!C:F,4,FALSE)),"",VLOOKUP(#REF!,都道府県・市区町村!C:F,4,FALSE))</f>
        <v/>
      </c>
      <c r="C138" s="6" t="str">
        <f>IF(ISERROR(VLOOKUP(#REF!,都道府県・市区町村!C:F,3,FALSE)),"",VLOOKUP(#REF!,都道府県・市区町村!C:F,3,FALSE))</f>
        <v/>
      </c>
      <c r="D138" s="66"/>
      <c r="E138" s="66"/>
      <c r="F138" s="66"/>
      <c r="G138" s="66"/>
      <c r="H138" s="66"/>
      <c r="I138" s="67"/>
      <c r="J138" s="57"/>
      <c r="K138" s="72"/>
      <c r="L138" s="89"/>
      <c r="M138" s="93"/>
      <c r="N138" s="93"/>
      <c r="O138" s="90"/>
      <c r="P138" s="94"/>
      <c r="Q138" s="94" t="s">
        <v>2622</v>
      </c>
      <c r="S138" s="126" t="str">
        <f>IF(ISERROR(VLOOKUP(F138,パラメータ!B$3:B$20,1,FALSE)),"","〇")</f>
        <v/>
      </c>
      <c r="T138" s="126" t="str">
        <f>IF(ISERROR(VLOOKUP(F138,パラメータ!B$21:B$29,1,FALSE)),"","〇")</f>
        <v/>
      </c>
    </row>
    <row r="139" spans="1:20" s="1" customFormat="1" ht="20.100000000000001" customHeight="1">
      <c r="A139" s="85" t="e">
        <f t="shared" si="4"/>
        <v>#VALUE!</v>
      </c>
      <c r="B139" s="99" t="str">
        <f>IF(ISERROR(VLOOKUP(#REF!,都道府県・市区町村!C:F,4,FALSE)),"",VLOOKUP(#REF!,都道府県・市区町村!C:F,4,FALSE))</f>
        <v/>
      </c>
      <c r="C139" s="6" t="str">
        <f>IF(ISERROR(VLOOKUP(#REF!,都道府県・市区町村!C:F,3,FALSE)),"",VLOOKUP(#REF!,都道府県・市区町村!C:F,3,FALSE))</f>
        <v/>
      </c>
      <c r="D139" s="66"/>
      <c r="E139" s="66"/>
      <c r="F139" s="66"/>
      <c r="G139" s="66"/>
      <c r="H139" s="66"/>
      <c r="I139" s="67"/>
      <c r="J139" s="57"/>
      <c r="K139" s="72"/>
      <c r="L139" s="89"/>
      <c r="M139" s="93"/>
      <c r="N139" s="93"/>
      <c r="O139" s="90"/>
      <c r="P139" s="94"/>
      <c r="Q139" s="94" t="s">
        <v>2623</v>
      </c>
      <c r="S139" s="126" t="str">
        <f>IF(ISERROR(VLOOKUP(F139,パラメータ!B$3:B$20,1,FALSE)),"","〇")</f>
        <v/>
      </c>
      <c r="T139" s="126" t="str">
        <f>IF(ISERROR(VLOOKUP(F139,パラメータ!B$21:B$29,1,FALSE)),"","〇")</f>
        <v/>
      </c>
    </row>
    <row r="140" spans="1:20" s="1" customFormat="1" ht="20.100000000000001" customHeight="1">
      <c r="A140" s="85" t="e">
        <f t="shared" si="4"/>
        <v>#VALUE!</v>
      </c>
      <c r="B140" s="99" t="str">
        <f>IF(ISERROR(VLOOKUP(#REF!,都道府県・市区町村!C:F,4,FALSE)),"",VLOOKUP(#REF!,都道府県・市区町村!C:F,4,FALSE))</f>
        <v/>
      </c>
      <c r="C140" s="6" t="str">
        <f>IF(ISERROR(VLOOKUP(#REF!,都道府県・市区町村!C:F,3,FALSE)),"",VLOOKUP(#REF!,都道府県・市区町村!C:F,3,FALSE))</f>
        <v/>
      </c>
      <c r="D140" s="66"/>
      <c r="E140" s="66"/>
      <c r="F140" s="66"/>
      <c r="G140" s="66"/>
      <c r="H140" s="66"/>
      <c r="I140" s="67"/>
      <c r="J140" s="57"/>
      <c r="K140" s="72"/>
      <c r="L140" s="89"/>
      <c r="M140" s="93"/>
      <c r="N140" s="93"/>
      <c r="O140" s="90"/>
      <c r="P140" s="94"/>
      <c r="Q140" s="94" t="s">
        <v>2624</v>
      </c>
      <c r="S140" s="126" t="str">
        <f>IF(ISERROR(VLOOKUP(F140,パラメータ!B$3:B$20,1,FALSE)),"","〇")</f>
        <v/>
      </c>
      <c r="T140" s="126" t="str">
        <f>IF(ISERROR(VLOOKUP(F140,パラメータ!B$21:B$29,1,FALSE)),"","〇")</f>
        <v/>
      </c>
    </row>
    <row r="141" spans="1:20" s="1" customFormat="1" ht="20.100000000000001" customHeight="1">
      <c r="A141" s="85" t="e">
        <f t="shared" si="4"/>
        <v>#VALUE!</v>
      </c>
      <c r="B141" s="99" t="str">
        <f>IF(ISERROR(VLOOKUP(#REF!,都道府県・市区町村!C:F,4,FALSE)),"",VLOOKUP(#REF!,都道府県・市区町村!C:F,4,FALSE))</f>
        <v/>
      </c>
      <c r="C141" s="6" t="str">
        <f>IF(ISERROR(VLOOKUP(#REF!,都道府県・市区町村!C:F,3,FALSE)),"",VLOOKUP(#REF!,都道府県・市区町村!C:F,3,FALSE))</f>
        <v/>
      </c>
      <c r="D141" s="66"/>
      <c r="E141" s="66"/>
      <c r="F141" s="66"/>
      <c r="G141" s="66"/>
      <c r="H141" s="66"/>
      <c r="I141" s="67"/>
      <c r="J141" s="57"/>
      <c r="K141" s="72"/>
      <c r="L141" s="89"/>
      <c r="M141" s="93"/>
      <c r="N141" s="93"/>
      <c r="O141" s="90"/>
      <c r="P141" s="94"/>
      <c r="Q141" s="94" t="s">
        <v>2625</v>
      </c>
      <c r="S141" s="126" t="str">
        <f>IF(ISERROR(VLOOKUP(F141,パラメータ!B$3:B$20,1,FALSE)),"","〇")</f>
        <v/>
      </c>
      <c r="T141" s="126" t="str">
        <f>IF(ISERROR(VLOOKUP(F141,パラメータ!B$21:B$29,1,FALSE)),"","〇")</f>
        <v/>
      </c>
    </row>
    <row r="142" spans="1:20" s="1" customFormat="1" ht="20.100000000000001" customHeight="1">
      <c r="A142" s="85" t="e">
        <f t="shared" si="4"/>
        <v>#VALUE!</v>
      </c>
      <c r="B142" s="99" t="str">
        <f>IF(ISERROR(VLOOKUP(#REF!,都道府県・市区町村!C:F,4,FALSE)),"",VLOOKUP(#REF!,都道府県・市区町村!C:F,4,FALSE))</f>
        <v/>
      </c>
      <c r="C142" s="6" t="str">
        <f>IF(ISERROR(VLOOKUP(#REF!,都道府県・市区町村!C:F,3,FALSE)),"",VLOOKUP(#REF!,都道府県・市区町村!C:F,3,FALSE))</f>
        <v/>
      </c>
      <c r="D142" s="66"/>
      <c r="E142" s="66"/>
      <c r="F142" s="66"/>
      <c r="G142" s="66"/>
      <c r="H142" s="66"/>
      <c r="I142" s="67"/>
      <c r="J142" s="57"/>
      <c r="K142" s="72"/>
      <c r="L142" s="89"/>
      <c r="M142" s="93"/>
      <c r="N142" s="93"/>
      <c r="O142" s="90"/>
      <c r="P142" s="94"/>
      <c r="Q142" s="94" t="s">
        <v>2626</v>
      </c>
      <c r="S142" s="126" t="str">
        <f>IF(ISERROR(VLOOKUP(F142,パラメータ!B$3:B$20,1,FALSE)),"","〇")</f>
        <v/>
      </c>
      <c r="T142" s="126" t="str">
        <f>IF(ISERROR(VLOOKUP(F142,パラメータ!B$21:B$29,1,FALSE)),"","〇")</f>
        <v/>
      </c>
    </row>
    <row r="143" spans="1:20" s="1" customFormat="1" ht="20.100000000000001" customHeight="1">
      <c r="A143" s="85" t="e">
        <f t="shared" si="4"/>
        <v>#VALUE!</v>
      </c>
      <c r="B143" s="99" t="str">
        <f>IF(ISERROR(VLOOKUP(#REF!,都道府県・市区町村!C:F,4,FALSE)),"",VLOOKUP(#REF!,都道府県・市区町村!C:F,4,FALSE))</f>
        <v/>
      </c>
      <c r="C143" s="6" t="str">
        <f>IF(ISERROR(VLOOKUP(#REF!,都道府県・市区町村!C:F,3,FALSE)),"",VLOOKUP(#REF!,都道府県・市区町村!C:F,3,FALSE))</f>
        <v/>
      </c>
      <c r="D143" s="66"/>
      <c r="E143" s="66"/>
      <c r="F143" s="66"/>
      <c r="G143" s="66"/>
      <c r="H143" s="66"/>
      <c r="I143" s="67"/>
      <c r="J143" s="57"/>
      <c r="K143" s="72"/>
      <c r="L143" s="89"/>
      <c r="M143" s="93"/>
      <c r="N143" s="93"/>
      <c r="O143" s="90"/>
      <c r="P143" s="94"/>
      <c r="Q143" s="94" t="s">
        <v>2627</v>
      </c>
      <c r="S143" s="126" t="str">
        <f>IF(ISERROR(VLOOKUP(F143,パラメータ!B$3:B$20,1,FALSE)),"","〇")</f>
        <v/>
      </c>
      <c r="T143" s="126" t="str">
        <f>IF(ISERROR(VLOOKUP(F143,パラメータ!B$21:B$29,1,FALSE)),"","〇")</f>
        <v/>
      </c>
    </row>
    <row r="144" spans="1:20" s="1" customFormat="1" ht="20.100000000000001" customHeight="1">
      <c r="A144" s="85" t="e">
        <f t="shared" si="4"/>
        <v>#VALUE!</v>
      </c>
      <c r="B144" s="99" t="str">
        <f>IF(ISERROR(VLOOKUP(#REF!,都道府県・市区町村!C:F,4,FALSE)),"",VLOOKUP(#REF!,都道府県・市区町村!C:F,4,FALSE))</f>
        <v/>
      </c>
      <c r="C144" s="6" t="str">
        <f>IF(ISERROR(VLOOKUP(#REF!,都道府県・市区町村!C:F,3,FALSE)),"",VLOOKUP(#REF!,都道府県・市区町村!C:F,3,FALSE))</f>
        <v/>
      </c>
      <c r="D144" s="66"/>
      <c r="E144" s="66"/>
      <c r="F144" s="66"/>
      <c r="G144" s="66"/>
      <c r="H144" s="66"/>
      <c r="I144" s="67"/>
      <c r="J144" s="57"/>
      <c r="K144" s="72"/>
      <c r="L144" s="89"/>
      <c r="M144" s="93"/>
      <c r="N144" s="93"/>
      <c r="O144" s="90"/>
      <c r="P144" s="94"/>
      <c r="Q144" s="94" t="s">
        <v>2628</v>
      </c>
      <c r="S144" s="126" t="str">
        <f>IF(ISERROR(VLOOKUP(F144,パラメータ!B$3:B$20,1,FALSE)),"","〇")</f>
        <v/>
      </c>
      <c r="T144" s="126" t="str">
        <f>IF(ISERROR(VLOOKUP(F144,パラメータ!B$21:B$29,1,FALSE)),"","〇")</f>
        <v/>
      </c>
    </row>
    <row r="145" spans="1:20" s="1" customFormat="1" ht="20.100000000000001" customHeight="1">
      <c r="A145" s="85" t="e">
        <f t="shared" si="4"/>
        <v>#VALUE!</v>
      </c>
      <c r="B145" s="99" t="str">
        <f>IF(ISERROR(VLOOKUP(#REF!,都道府県・市区町村!C:F,4,FALSE)),"",VLOOKUP(#REF!,都道府県・市区町村!C:F,4,FALSE))</f>
        <v/>
      </c>
      <c r="C145" s="6" t="str">
        <f>IF(ISERROR(VLOOKUP(#REF!,都道府県・市区町村!C:F,3,FALSE)),"",VLOOKUP(#REF!,都道府県・市区町村!C:F,3,FALSE))</f>
        <v/>
      </c>
      <c r="D145" s="66"/>
      <c r="E145" s="66"/>
      <c r="F145" s="66"/>
      <c r="G145" s="66"/>
      <c r="H145" s="66"/>
      <c r="I145" s="67"/>
      <c r="J145" s="57"/>
      <c r="K145" s="72"/>
      <c r="L145" s="89"/>
      <c r="M145" s="93"/>
      <c r="N145" s="93"/>
      <c r="O145" s="90"/>
      <c r="P145" s="94"/>
      <c r="Q145" s="94" t="s">
        <v>2629</v>
      </c>
      <c r="S145" s="126" t="str">
        <f>IF(ISERROR(VLOOKUP(F145,パラメータ!B$3:B$20,1,FALSE)),"","〇")</f>
        <v/>
      </c>
      <c r="T145" s="126" t="str">
        <f>IF(ISERROR(VLOOKUP(F145,パラメータ!B$21:B$29,1,FALSE)),"","〇")</f>
        <v/>
      </c>
    </row>
    <row r="146" spans="1:20" s="1" customFormat="1" ht="20.100000000000001" customHeight="1">
      <c r="A146" s="85" t="e">
        <f t="shared" si="4"/>
        <v>#VALUE!</v>
      </c>
      <c r="B146" s="99" t="str">
        <f>IF(ISERROR(VLOOKUP(#REF!,都道府県・市区町村!C:F,4,FALSE)),"",VLOOKUP(#REF!,都道府県・市区町村!C:F,4,FALSE))</f>
        <v/>
      </c>
      <c r="C146" s="6" t="str">
        <f>IF(ISERROR(VLOOKUP(#REF!,都道府県・市区町村!C:F,3,FALSE)),"",VLOOKUP(#REF!,都道府県・市区町村!C:F,3,FALSE))</f>
        <v/>
      </c>
      <c r="D146" s="66"/>
      <c r="E146" s="66"/>
      <c r="F146" s="66"/>
      <c r="G146" s="66"/>
      <c r="H146" s="66"/>
      <c r="I146" s="67"/>
      <c r="J146" s="57"/>
      <c r="K146" s="72"/>
      <c r="L146" s="89"/>
      <c r="M146" s="93"/>
      <c r="N146" s="93"/>
      <c r="O146" s="90"/>
      <c r="P146" s="94"/>
      <c r="Q146" s="94" t="s">
        <v>2630</v>
      </c>
      <c r="S146" s="126" t="str">
        <f>IF(ISERROR(VLOOKUP(F146,パラメータ!B$3:B$20,1,FALSE)),"","〇")</f>
        <v/>
      </c>
      <c r="T146" s="126" t="str">
        <f>IF(ISERROR(VLOOKUP(F146,パラメータ!B$21:B$29,1,FALSE)),"","〇")</f>
        <v/>
      </c>
    </row>
    <row r="147" spans="1:20" s="1" customFormat="1" ht="20.100000000000001" customHeight="1">
      <c r="A147" s="85" t="e">
        <f t="shared" si="4"/>
        <v>#VALUE!</v>
      </c>
      <c r="B147" s="99" t="str">
        <f>IF(ISERROR(VLOOKUP(#REF!,都道府県・市区町村!C:F,4,FALSE)),"",VLOOKUP(#REF!,都道府県・市区町村!C:F,4,FALSE))</f>
        <v/>
      </c>
      <c r="C147" s="6" t="str">
        <f>IF(ISERROR(VLOOKUP(#REF!,都道府県・市区町村!C:F,3,FALSE)),"",VLOOKUP(#REF!,都道府県・市区町村!C:F,3,FALSE))</f>
        <v/>
      </c>
      <c r="D147" s="66"/>
      <c r="E147" s="66"/>
      <c r="F147" s="66"/>
      <c r="G147" s="66"/>
      <c r="H147" s="66"/>
      <c r="I147" s="67"/>
      <c r="J147" s="57"/>
      <c r="K147" s="72"/>
      <c r="L147" s="89"/>
      <c r="M147" s="93"/>
      <c r="N147" s="93"/>
      <c r="O147" s="90"/>
      <c r="P147" s="94"/>
      <c r="Q147" s="94" t="s">
        <v>2631</v>
      </c>
      <c r="S147" s="126" t="str">
        <f>IF(ISERROR(VLOOKUP(F147,パラメータ!B$3:B$20,1,FALSE)),"","〇")</f>
        <v/>
      </c>
      <c r="T147" s="126" t="str">
        <f>IF(ISERROR(VLOOKUP(F147,パラメータ!B$21:B$29,1,FALSE)),"","〇")</f>
        <v/>
      </c>
    </row>
    <row r="148" spans="1:20" s="1" customFormat="1" ht="20.100000000000001" customHeight="1">
      <c r="A148" s="85" t="e">
        <f t="shared" si="4"/>
        <v>#VALUE!</v>
      </c>
      <c r="B148" s="99" t="str">
        <f>IF(ISERROR(VLOOKUP(#REF!,都道府県・市区町村!C:F,4,FALSE)),"",VLOOKUP(#REF!,都道府県・市区町村!C:F,4,FALSE))</f>
        <v/>
      </c>
      <c r="C148" s="6" t="str">
        <f>IF(ISERROR(VLOOKUP(#REF!,都道府県・市区町村!C:F,3,FALSE)),"",VLOOKUP(#REF!,都道府県・市区町村!C:F,3,FALSE))</f>
        <v/>
      </c>
      <c r="D148" s="66"/>
      <c r="E148" s="66"/>
      <c r="F148" s="66"/>
      <c r="G148" s="66"/>
      <c r="H148" s="66"/>
      <c r="I148" s="67"/>
      <c r="J148" s="57"/>
      <c r="K148" s="72"/>
      <c r="L148" s="89"/>
      <c r="M148" s="93"/>
      <c r="N148" s="93"/>
      <c r="O148" s="90"/>
      <c r="P148" s="94"/>
      <c r="Q148" s="94" t="s">
        <v>2632</v>
      </c>
      <c r="S148" s="126" t="str">
        <f>IF(ISERROR(VLOOKUP(F148,パラメータ!B$3:B$20,1,FALSE)),"","〇")</f>
        <v/>
      </c>
      <c r="T148" s="126" t="str">
        <f>IF(ISERROR(VLOOKUP(F148,パラメータ!B$21:B$29,1,FALSE)),"","〇")</f>
        <v/>
      </c>
    </row>
    <row r="149" spans="1:20" s="1" customFormat="1" ht="20.100000000000001" customHeight="1">
      <c r="A149" s="85" t="e">
        <f t="shared" si="4"/>
        <v>#VALUE!</v>
      </c>
      <c r="B149" s="99" t="str">
        <f>IF(ISERROR(VLOOKUP(#REF!,都道府県・市区町村!C:F,4,FALSE)),"",VLOOKUP(#REF!,都道府県・市区町村!C:F,4,FALSE))</f>
        <v/>
      </c>
      <c r="C149" s="6" t="str">
        <f>IF(ISERROR(VLOOKUP(#REF!,都道府県・市区町村!C:F,3,FALSE)),"",VLOOKUP(#REF!,都道府県・市区町村!C:F,3,FALSE))</f>
        <v/>
      </c>
      <c r="D149" s="66"/>
      <c r="E149" s="66"/>
      <c r="F149" s="66"/>
      <c r="G149" s="66"/>
      <c r="H149" s="66"/>
      <c r="I149" s="67"/>
      <c r="J149" s="57"/>
      <c r="K149" s="72"/>
      <c r="L149" s="89"/>
      <c r="M149" s="93"/>
      <c r="N149" s="93"/>
      <c r="O149" s="90"/>
      <c r="P149" s="94"/>
      <c r="Q149" s="94" t="s">
        <v>2633</v>
      </c>
      <c r="S149" s="126" t="str">
        <f>IF(ISERROR(VLOOKUP(F149,パラメータ!B$3:B$20,1,FALSE)),"","〇")</f>
        <v/>
      </c>
      <c r="T149" s="126" t="str">
        <f>IF(ISERROR(VLOOKUP(F149,パラメータ!B$21:B$29,1,FALSE)),"","〇")</f>
        <v/>
      </c>
    </row>
    <row r="150" spans="1:20" s="1" customFormat="1" ht="20.100000000000001" customHeight="1">
      <c r="A150" s="85" t="e">
        <f t="shared" si="4"/>
        <v>#VALUE!</v>
      </c>
      <c r="B150" s="99" t="str">
        <f>IF(ISERROR(VLOOKUP(#REF!,都道府県・市区町村!C:F,4,FALSE)),"",VLOOKUP(#REF!,都道府県・市区町村!C:F,4,FALSE))</f>
        <v/>
      </c>
      <c r="C150" s="6" t="str">
        <f>IF(ISERROR(VLOOKUP(#REF!,都道府県・市区町村!C:F,3,FALSE)),"",VLOOKUP(#REF!,都道府県・市区町村!C:F,3,FALSE))</f>
        <v/>
      </c>
      <c r="D150" s="66"/>
      <c r="E150" s="66"/>
      <c r="F150" s="66"/>
      <c r="G150" s="66"/>
      <c r="H150" s="66"/>
      <c r="I150" s="67"/>
      <c r="J150" s="57"/>
      <c r="K150" s="72"/>
      <c r="L150" s="89"/>
      <c r="M150" s="93"/>
      <c r="N150" s="93"/>
      <c r="O150" s="90"/>
      <c r="P150" s="94"/>
      <c r="Q150" s="94" t="s">
        <v>2634</v>
      </c>
      <c r="S150" s="126" t="str">
        <f>IF(ISERROR(VLOOKUP(F150,パラメータ!B$3:B$20,1,FALSE)),"","〇")</f>
        <v/>
      </c>
      <c r="T150" s="126" t="str">
        <f>IF(ISERROR(VLOOKUP(F150,パラメータ!B$21:B$29,1,FALSE)),"","〇")</f>
        <v/>
      </c>
    </row>
    <row r="151" spans="1:20" s="1" customFormat="1" ht="20.100000000000001" customHeight="1">
      <c r="A151" s="85" t="e">
        <f t="shared" si="4"/>
        <v>#VALUE!</v>
      </c>
      <c r="B151" s="99" t="str">
        <f>IF(ISERROR(VLOOKUP(#REF!,都道府県・市区町村!C:F,4,FALSE)),"",VLOOKUP(#REF!,都道府県・市区町村!C:F,4,FALSE))</f>
        <v/>
      </c>
      <c r="C151" s="6" t="str">
        <f>IF(ISERROR(VLOOKUP(#REF!,都道府県・市区町村!C:F,3,FALSE)),"",VLOOKUP(#REF!,都道府県・市区町村!C:F,3,FALSE))</f>
        <v/>
      </c>
      <c r="D151" s="66"/>
      <c r="E151" s="66"/>
      <c r="F151" s="66"/>
      <c r="G151" s="66"/>
      <c r="H151" s="66"/>
      <c r="I151" s="67"/>
      <c r="J151" s="57"/>
      <c r="K151" s="72"/>
      <c r="L151" s="89"/>
      <c r="M151" s="93"/>
      <c r="N151" s="93"/>
      <c r="O151" s="90"/>
      <c r="P151" s="94"/>
      <c r="Q151" s="94" t="s">
        <v>2635</v>
      </c>
      <c r="S151" s="126" t="str">
        <f>IF(ISERROR(VLOOKUP(F151,パラメータ!B$3:B$20,1,FALSE)),"","〇")</f>
        <v/>
      </c>
      <c r="T151" s="126" t="str">
        <f>IF(ISERROR(VLOOKUP(F151,パラメータ!B$21:B$29,1,FALSE)),"","〇")</f>
        <v/>
      </c>
    </row>
    <row r="152" spans="1:20" s="1" customFormat="1" ht="20.100000000000001" customHeight="1">
      <c r="A152" s="85" t="e">
        <f t="shared" si="4"/>
        <v>#VALUE!</v>
      </c>
      <c r="B152" s="99" t="str">
        <f>IF(ISERROR(VLOOKUP(#REF!,都道府県・市区町村!C:F,4,FALSE)),"",VLOOKUP(#REF!,都道府県・市区町村!C:F,4,FALSE))</f>
        <v/>
      </c>
      <c r="C152" s="6" t="str">
        <f>IF(ISERROR(VLOOKUP(#REF!,都道府県・市区町村!C:F,3,FALSE)),"",VLOOKUP(#REF!,都道府県・市区町村!C:F,3,FALSE))</f>
        <v/>
      </c>
      <c r="D152" s="66"/>
      <c r="E152" s="66"/>
      <c r="F152" s="66"/>
      <c r="G152" s="66"/>
      <c r="H152" s="66"/>
      <c r="I152" s="67"/>
      <c r="J152" s="57"/>
      <c r="K152" s="72"/>
      <c r="L152" s="89"/>
      <c r="M152" s="93"/>
      <c r="N152" s="93"/>
      <c r="O152" s="90"/>
      <c r="P152" s="94"/>
      <c r="Q152" s="94" t="s">
        <v>2636</v>
      </c>
      <c r="S152" s="126" t="str">
        <f>IF(ISERROR(VLOOKUP(F152,パラメータ!B$3:B$20,1,FALSE)),"","〇")</f>
        <v/>
      </c>
      <c r="T152" s="126" t="str">
        <f>IF(ISERROR(VLOOKUP(F152,パラメータ!B$21:B$29,1,FALSE)),"","〇")</f>
        <v/>
      </c>
    </row>
    <row r="153" spans="1:20" s="1" customFormat="1" ht="20.100000000000001" customHeight="1">
      <c r="A153" s="85" t="e">
        <f t="shared" si="4"/>
        <v>#VALUE!</v>
      </c>
      <c r="B153" s="99" t="str">
        <f>IF(ISERROR(VLOOKUP(#REF!,都道府県・市区町村!C:F,4,FALSE)),"",VLOOKUP(#REF!,都道府県・市区町村!C:F,4,FALSE))</f>
        <v/>
      </c>
      <c r="C153" s="6" t="str">
        <f>IF(ISERROR(VLOOKUP(#REF!,都道府県・市区町村!C:F,3,FALSE)),"",VLOOKUP(#REF!,都道府県・市区町村!C:F,3,FALSE))</f>
        <v/>
      </c>
      <c r="D153" s="66"/>
      <c r="E153" s="66"/>
      <c r="F153" s="66"/>
      <c r="G153" s="66"/>
      <c r="H153" s="66"/>
      <c r="I153" s="67"/>
      <c r="J153" s="57"/>
      <c r="K153" s="72"/>
      <c r="L153" s="89"/>
      <c r="M153" s="93"/>
      <c r="N153" s="93"/>
      <c r="O153" s="90"/>
      <c r="P153" s="94"/>
      <c r="Q153" s="94" t="s">
        <v>2637</v>
      </c>
      <c r="S153" s="126" t="str">
        <f>IF(ISERROR(VLOOKUP(F153,パラメータ!B$3:B$20,1,FALSE)),"","〇")</f>
        <v/>
      </c>
      <c r="T153" s="126" t="str">
        <f>IF(ISERROR(VLOOKUP(F153,パラメータ!B$21:B$29,1,FALSE)),"","〇")</f>
        <v/>
      </c>
    </row>
    <row r="154" spans="1:20" s="1" customFormat="1" ht="20.100000000000001" customHeight="1">
      <c r="A154" s="85" t="e">
        <f t="shared" si="4"/>
        <v>#VALUE!</v>
      </c>
      <c r="B154" s="99" t="str">
        <f>IF(ISERROR(VLOOKUP(#REF!,都道府県・市区町村!C:F,4,FALSE)),"",VLOOKUP(#REF!,都道府県・市区町村!C:F,4,FALSE))</f>
        <v/>
      </c>
      <c r="C154" s="6" t="str">
        <f>IF(ISERROR(VLOOKUP(#REF!,都道府県・市区町村!C:F,3,FALSE)),"",VLOOKUP(#REF!,都道府県・市区町村!C:F,3,FALSE))</f>
        <v/>
      </c>
      <c r="D154" s="66"/>
      <c r="E154" s="66"/>
      <c r="F154" s="66"/>
      <c r="G154" s="66"/>
      <c r="H154" s="66"/>
      <c r="I154" s="67"/>
      <c r="J154" s="57"/>
      <c r="K154" s="72"/>
      <c r="L154" s="89"/>
      <c r="M154" s="93"/>
      <c r="N154" s="93"/>
      <c r="O154" s="90"/>
      <c r="P154" s="94"/>
      <c r="Q154" s="94" t="s">
        <v>2638</v>
      </c>
      <c r="S154" s="126" t="str">
        <f>IF(ISERROR(VLOOKUP(F154,パラメータ!B$3:B$20,1,FALSE)),"","〇")</f>
        <v/>
      </c>
      <c r="T154" s="126" t="str">
        <f>IF(ISERROR(VLOOKUP(F154,パラメータ!B$21:B$29,1,FALSE)),"","〇")</f>
        <v/>
      </c>
    </row>
    <row r="155" spans="1:20" s="1" customFormat="1" ht="20.100000000000001" customHeight="1">
      <c r="A155" s="85" t="e">
        <f t="shared" si="4"/>
        <v>#VALUE!</v>
      </c>
      <c r="B155" s="99" t="str">
        <f>IF(ISERROR(VLOOKUP(#REF!,都道府県・市区町村!C:F,4,FALSE)),"",VLOOKUP(#REF!,都道府県・市区町村!C:F,4,FALSE))</f>
        <v/>
      </c>
      <c r="C155" s="6" t="str">
        <f>IF(ISERROR(VLOOKUP(#REF!,都道府県・市区町村!C:F,3,FALSE)),"",VLOOKUP(#REF!,都道府県・市区町村!C:F,3,FALSE))</f>
        <v/>
      </c>
      <c r="D155" s="66"/>
      <c r="E155" s="66"/>
      <c r="F155" s="66"/>
      <c r="G155" s="66"/>
      <c r="H155" s="66"/>
      <c r="I155" s="67"/>
      <c r="J155" s="57"/>
      <c r="K155" s="72"/>
      <c r="L155" s="89"/>
      <c r="M155" s="93"/>
      <c r="N155" s="93"/>
      <c r="O155" s="90"/>
      <c r="P155" s="94"/>
      <c r="Q155" s="94" t="s">
        <v>2639</v>
      </c>
      <c r="S155" s="126" t="str">
        <f>IF(ISERROR(VLOOKUP(F155,パラメータ!B$3:B$20,1,FALSE)),"","〇")</f>
        <v/>
      </c>
      <c r="T155" s="126" t="str">
        <f>IF(ISERROR(VLOOKUP(F155,パラメータ!B$21:B$29,1,FALSE)),"","〇")</f>
        <v/>
      </c>
    </row>
    <row r="156" spans="1:20" s="1" customFormat="1" ht="20.100000000000001" customHeight="1">
      <c r="B156" s="6"/>
      <c r="C156" s="6"/>
      <c r="D156" s="66"/>
      <c r="E156" s="66"/>
      <c r="F156" s="66"/>
      <c r="G156" s="66"/>
      <c r="H156" s="66"/>
      <c r="I156" s="80"/>
      <c r="J156" s="42"/>
      <c r="K156" s="72"/>
      <c r="L156" s="89"/>
      <c r="M156" s="93"/>
      <c r="N156" s="93"/>
      <c r="O156" s="90"/>
      <c r="P156" s="94"/>
      <c r="Q156" s="94" t="s">
        <v>2640</v>
      </c>
      <c r="S156" s="126" t="str">
        <f>IF(ISERROR(VLOOKUP(F156,パラメータ!B$3:B$20,1,FALSE)),"","〇")</f>
        <v/>
      </c>
      <c r="T156" s="126" t="str">
        <f>IF(ISERROR(VLOOKUP(F156,パラメータ!B$21:B$29,1,FALSE)),"","〇")</f>
        <v/>
      </c>
    </row>
    <row r="157" spans="1:20" s="1" customFormat="1" ht="20.100000000000001" customHeight="1">
      <c r="B157" s="6"/>
      <c r="C157" s="6"/>
      <c r="D157" s="66"/>
      <c r="E157" s="66"/>
      <c r="F157" s="66"/>
      <c r="G157" s="66"/>
      <c r="H157" s="66"/>
      <c r="I157" s="80"/>
      <c r="J157" s="42"/>
      <c r="K157" s="72"/>
      <c r="L157" s="89"/>
      <c r="M157" s="93"/>
      <c r="N157" s="93"/>
      <c r="O157" s="90"/>
      <c r="P157" s="94"/>
      <c r="Q157" s="94" t="s">
        <v>2641</v>
      </c>
      <c r="S157" s="126" t="str">
        <f>IF(ISERROR(VLOOKUP(F157,パラメータ!B$3:B$20,1,FALSE)),"","〇")</f>
        <v/>
      </c>
      <c r="T157" s="126" t="str">
        <f>IF(ISERROR(VLOOKUP(F157,パラメータ!B$21:B$29,1,FALSE)),"","〇")</f>
        <v/>
      </c>
    </row>
    <row r="158" spans="1:20" s="1" customFormat="1" ht="20.100000000000001" customHeight="1">
      <c r="B158" s="6"/>
      <c r="C158" s="6"/>
      <c r="D158" s="66"/>
      <c r="E158" s="66"/>
      <c r="F158" s="66"/>
      <c r="G158" s="66"/>
      <c r="H158" s="66"/>
      <c r="I158" s="80"/>
      <c r="J158" s="42"/>
      <c r="K158" s="72"/>
      <c r="L158" s="89"/>
      <c r="M158" s="93"/>
      <c r="N158" s="93"/>
      <c r="O158" s="90"/>
      <c r="P158" s="94"/>
      <c r="Q158" s="94" t="s">
        <v>2642</v>
      </c>
      <c r="S158" s="126" t="str">
        <f>IF(ISERROR(VLOOKUP(F158,パラメータ!B$3:B$20,1,FALSE)),"","〇")</f>
        <v/>
      </c>
      <c r="T158" s="126" t="str">
        <f>IF(ISERROR(VLOOKUP(F158,パラメータ!B$21:B$29,1,FALSE)),"","〇")</f>
        <v/>
      </c>
    </row>
    <row r="159" spans="1:20" s="1" customFormat="1" ht="20.100000000000001" customHeight="1">
      <c r="B159" s="6"/>
      <c r="C159" s="6"/>
      <c r="D159" s="66"/>
      <c r="E159" s="66"/>
      <c r="F159" s="66"/>
      <c r="G159" s="66"/>
      <c r="H159" s="66"/>
      <c r="I159" s="80"/>
      <c r="J159" s="42"/>
      <c r="K159" s="72"/>
      <c r="L159" s="89"/>
      <c r="M159" s="93"/>
      <c r="N159" s="93"/>
      <c r="O159" s="90"/>
      <c r="P159" s="94"/>
      <c r="Q159" s="94" t="s">
        <v>2643</v>
      </c>
      <c r="S159" s="126" t="str">
        <f>IF(ISERROR(VLOOKUP(F159,パラメータ!B$3:B$20,1,FALSE)),"","〇")</f>
        <v/>
      </c>
      <c r="T159" s="126" t="str">
        <f>IF(ISERROR(VLOOKUP(F159,パラメータ!B$21:B$29,1,FALSE)),"","〇")</f>
        <v/>
      </c>
    </row>
    <row r="160" spans="1:20" s="1" customFormat="1" ht="20.100000000000001" customHeight="1">
      <c r="B160" s="6"/>
      <c r="C160" s="6"/>
      <c r="D160" s="66"/>
      <c r="E160" s="66"/>
      <c r="F160" s="66"/>
      <c r="G160" s="66"/>
      <c r="H160" s="66"/>
      <c r="I160" s="80"/>
      <c r="J160" s="42"/>
      <c r="K160" s="72"/>
      <c r="L160" s="89"/>
      <c r="M160" s="93"/>
      <c r="N160" s="93"/>
      <c r="O160" s="90"/>
      <c r="P160" s="94"/>
      <c r="Q160" s="94" t="s">
        <v>2644</v>
      </c>
      <c r="S160" s="126" t="str">
        <f>IF(ISERROR(VLOOKUP(F160,パラメータ!B$3:B$20,1,FALSE)),"","〇")</f>
        <v/>
      </c>
      <c r="T160" s="126" t="str">
        <f>IF(ISERROR(VLOOKUP(F160,パラメータ!B$21:B$29,1,FALSE)),"","〇")</f>
        <v/>
      </c>
    </row>
    <row r="161" spans="1:20" s="1" customFormat="1" ht="20.100000000000001" customHeight="1">
      <c r="B161" s="6"/>
      <c r="C161" s="6"/>
      <c r="D161" s="66"/>
      <c r="E161" s="66"/>
      <c r="F161" s="66"/>
      <c r="G161" s="66"/>
      <c r="H161" s="66"/>
      <c r="I161" s="80"/>
      <c r="J161" s="42"/>
      <c r="K161" s="72"/>
      <c r="L161" s="89"/>
      <c r="M161" s="93"/>
      <c r="N161" s="93"/>
      <c r="O161" s="90"/>
      <c r="P161" s="94"/>
      <c r="Q161" s="94" t="s">
        <v>2645</v>
      </c>
      <c r="S161" s="126" t="str">
        <f>IF(ISERROR(VLOOKUP(F161,パラメータ!B$3:B$20,1,FALSE)),"","〇")</f>
        <v/>
      </c>
      <c r="T161" s="126" t="str">
        <f>IF(ISERROR(VLOOKUP(F161,パラメータ!B$21:B$29,1,FALSE)),"","〇")</f>
        <v/>
      </c>
    </row>
    <row r="162" spans="1:20" s="1" customFormat="1" ht="20.100000000000001" customHeight="1">
      <c r="A162" s="54"/>
      <c r="B162" s="55"/>
      <c r="C162" s="55"/>
      <c r="D162" s="66"/>
      <c r="E162" s="66"/>
      <c r="F162" s="66"/>
      <c r="G162" s="66"/>
      <c r="H162" s="66"/>
      <c r="I162" s="80"/>
      <c r="J162" s="42"/>
      <c r="K162" s="72"/>
      <c r="L162" s="89"/>
      <c r="M162" s="93"/>
      <c r="N162" s="93"/>
      <c r="O162" s="90"/>
      <c r="P162" s="94"/>
      <c r="Q162" s="94" t="s">
        <v>2646</v>
      </c>
      <c r="S162" s="126" t="str">
        <f>IF(ISERROR(VLOOKUP(F162,パラメータ!B$3:B$20,1,FALSE)),"","〇")</f>
        <v/>
      </c>
      <c r="T162" s="126" t="str">
        <f>IF(ISERROR(VLOOKUP(F162,パラメータ!B$21:B$29,1,FALSE)),"","〇")</f>
        <v/>
      </c>
    </row>
    <row r="163" spans="1:20" s="1" customFormat="1" ht="20.100000000000001" customHeight="1">
      <c r="B163" s="6"/>
      <c r="C163" s="6"/>
      <c r="D163" s="66"/>
      <c r="E163" s="66"/>
      <c r="F163" s="66"/>
      <c r="G163" s="66"/>
      <c r="H163" s="66"/>
      <c r="I163" s="80"/>
      <c r="J163" s="42"/>
      <c r="K163" s="72"/>
      <c r="L163" s="89"/>
      <c r="M163" s="93"/>
      <c r="N163" s="93"/>
      <c r="O163" s="90"/>
      <c r="P163" s="94"/>
      <c r="Q163" s="94" t="s">
        <v>2647</v>
      </c>
      <c r="S163" s="126" t="str">
        <f>IF(ISERROR(VLOOKUP(F163,パラメータ!B$3:B$20,1,FALSE)),"","〇")</f>
        <v/>
      </c>
      <c r="T163" s="126" t="str">
        <f>IF(ISERROR(VLOOKUP(F163,パラメータ!B$21:B$29,1,FALSE)),"","〇")</f>
        <v/>
      </c>
    </row>
    <row r="164" spans="1:20" s="1" customFormat="1" ht="20.100000000000001" customHeight="1">
      <c r="B164" s="6"/>
      <c r="C164" s="6"/>
      <c r="D164" s="66"/>
      <c r="E164" s="66"/>
      <c r="F164" s="66"/>
      <c r="G164" s="66"/>
      <c r="H164" s="66"/>
      <c r="I164" s="80"/>
      <c r="J164" s="42"/>
      <c r="K164" s="72"/>
      <c r="L164" s="89"/>
      <c r="M164" s="93"/>
      <c r="N164" s="93"/>
      <c r="O164" s="90"/>
      <c r="P164" s="94"/>
      <c r="Q164" s="94" t="s">
        <v>2648</v>
      </c>
      <c r="S164" s="126" t="str">
        <f>IF(ISERROR(VLOOKUP(F164,パラメータ!B$3:B$20,1,FALSE)),"","〇")</f>
        <v/>
      </c>
      <c r="T164" s="126" t="str">
        <f>IF(ISERROR(VLOOKUP(F164,パラメータ!B$21:B$29,1,FALSE)),"","〇")</f>
        <v/>
      </c>
    </row>
    <row r="165" spans="1:20" s="1" customFormat="1" ht="20.100000000000001" customHeight="1">
      <c r="B165" s="6"/>
      <c r="C165" s="6"/>
      <c r="D165" s="66"/>
      <c r="E165" s="66"/>
      <c r="F165" s="66"/>
      <c r="G165" s="66"/>
      <c r="H165" s="66"/>
      <c r="I165" s="80"/>
      <c r="J165" s="42"/>
      <c r="K165" s="72"/>
      <c r="L165" s="89"/>
      <c r="M165" s="93"/>
      <c r="N165" s="93"/>
      <c r="O165" s="90"/>
      <c r="P165" s="94"/>
      <c r="Q165" s="94" t="s">
        <v>2649</v>
      </c>
      <c r="S165" s="126" t="str">
        <f>IF(ISERROR(VLOOKUP(F165,パラメータ!B$3:B$20,1,FALSE)),"","〇")</f>
        <v/>
      </c>
      <c r="T165" s="126" t="str">
        <f>IF(ISERROR(VLOOKUP(F165,パラメータ!B$21:B$29,1,FALSE)),"","〇")</f>
        <v/>
      </c>
    </row>
    <row r="166" spans="1:20" s="1" customFormat="1" ht="20.100000000000001" customHeight="1">
      <c r="B166" s="6"/>
      <c r="C166" s="6"/>
      <c r="D166" s="66"/>
      <c r="E166" s="66"/>
      <c r="F166" s="66"/>
      <c r="G166" s="66"/>
      <c r="H166" s="66"/>
      <c r="I166" s="80"/>
      <c r="J166" s="42"/>
      <c r="K166" s="72"/>
      <c r="L166" s="89"/>
      <c r="M166" s="93"/>
      <c r="N166" s="93"/>
      <c r="O166" s="90"/>
      <c r="P166" s="94"/>
      <c r="Q166" s="94" t="s">
        <v>2650</v>
      </c>
      <c r="S166" s="126" t="str">
        <f>IF(ISERROR(VLOOKUP(F166,パラメータ!B$3:B$20,1,FALSE)),"","〇")</f>
        <v/>
      </c>
      <c r="T166" s="126" t="str">
        <f>IF(ISERROR(VLOOKUP(F166,パラメータ!B$21:B$29,1,FALSE)),"","〇")</f>
        <v/>
      </c>
    </row>
    <row r="167" spans="1:20" s="1" customFormat="1" ht="20.100000000000001" customHeight="1">
      <c r="B167" s="6"/>
      <c r="C167" s="6"/>
      <c r="D167" s="66"/>
      <c r="E167" s="66"/>
      <c r="F167" s="66"/>
      <c r="G167" s="66"/>
      <c r="H167" s="66"/>
      <c r="I167" s="80"/>
      <c r="J167" s="42"/>
      <c r="K167" s="72"/>
      <c r="L167" s="89"/>
      <c r="M167" s="93"/>
      <c r="N167" s="93"/>
      <c r="O167" s="90"/>
      <c r="P167" s="94"/>
      <c r="Q167" s="94" t="s">
        <v>2651</v>
      </c>
      <c r="S167" s="126" t="str">
        <f>IF(ISERROR(VLOOKUP(F167,パラメータ!B$3:B$20,1,FALSE)),"","〇")</f>
        <v/>
      </c>
      <c r="T167" s="126" t="str">
        <f>IF(ISERROR(VLOOKUP(F167,パラメータ!B$21:B$29,1,FALSE)),"","〇")</f>
        <v/>
      </c>
    </row>
    <row r="168" spans="1:20" s="1" customFormat="1" ht="20.100000000000001" customHeight="1">
      <c r="B168" s="6"/>
      <c r="C168" s="6"/>
      <c r="D168" s="66"/>
      <c r="E168" s="66"/>
      <c r="F168" s="66"/>
      <c r="G168" s="66"/>
      <c r="H168" s="66"/>
      <c r="I168" s="80"/>
      <c r="J168" s="42"/>
      <c r="K168" s="72"/>
      <c r="L168" s="89"/>
      <c r="M168" s="93"/>
      <c r="N168" s="93"/>
      <c r="O168" s="90"/>
      <c r="P168" s="94"/>
      <c r="Q168" s="94" t="s">
        <v>2652</v>
      </c>
      <c r="S168" s="126" t="str">
        <f>IF(ISERROR(VLOOKUP(F168,パラメータ!B$3:B$20,1,FALSE)),"","〇")</f>
        <v/>
      </c>
      <c r="T168" s="126" t="str">
        <f>IF(ISERROR(VLOOKUP(F168,パラメータ!B$21:B$29,1,FALSE)),"","〇")</f>
        <v/>
      </c>
    </row>
    <row r="169" spans="1:20" s="1" customFormat="1" ht="20.100000000000001" customHeight="1">
      <c r="B169" s="6"/>
      <c r="C169" s="6"/>
      <c r="D169" s="66"/>
      <c r="E169" s="66"/>
      <c r="F169" s="66"/>
      <c r="G169" s="66"/>
      <c r="H169" s="66"/>
      <c r="I169" s="80"/>
      <c r="J169" s="84"/>
      <c r="K169" s="72"/>
      <c r="L169" s="89"/>
      <c r="M169" s="93"/>
      <c r="N169" s="93"/>
      <c r="O169" s="90"/>
      <c r="P169" s="94"/>
      <c r="Q169" s="94" t="s">
        <v>2653</v>
      </c>
      <c r="S169" s="126" t="str">
        <f>IF(ISERROR(VLOOKUP(F169,パラメータ!B$3:B$20,1,FALSE)),"","〇")</f>
        <v/>
      </c>
      <c r="T169" s="126" t="str">
        <f>IF(ISERROR(VLOOKUP(F169,パラメータ!B$21:B$29,1,FALSE)),"","〇")</f>
        <v/>
      </c>
    </row>
    <row r="170" spans="1:20" s="1" customFormat="1" ht="20.100000000000001" customHeight="1">
      <c r="B170" s="6"/>
      <c r="C170" s="6"/>
      <c r="D170" s="66"/>
      <c r="E170" s="66"/>
      <c r="F170" s="66"/>
      <c r="G170" s="66"/>
      <c r="H170" s="66"/>
      <c r="I170" s="80"/>
      <c r="J170" s="42"/>
      <c r="K170" s="72"/>
      <c r="L170" s="89"/>
      <c r="M170" s="93"/>
      <c r="N170" s="93"/>
      <c r="O170" s="90"/>
      <c r="P170" s="94"/>
      <c r="Q170" s="94" t="s">
        <v>2654</v>
      </c>
      <c r="S170" s="126" t="str">
        <f>IF(ISERROR(VLOOKUP(F170,パラメータ!B$3:B$20,1,FALSE)),"","〇")</f>
        <v/>
      </c>
      <c r="T170" s="126" t="str">
        <f>IF(ISERROR(VLOOKUP(F170,パラメータ!B$21:B$29,1,FALSE)),"","〇")</f>
        <v/>
      </c>
    </row>
    <row r="171" spans="1:20" s="1" customFormat="1" ht="20.100000000000001" customHeight="1">
      <c r="B171" s="6"/>
      <c r="C171" s="6"/>
      <c r="D171" s="66"/>
      <c r="E171" s="66"/>
      <c r="F171" s="66"/>
      <c r="G171" s="66"/>
      <c r="H171" s="66"/>
      <c r="I171" s="80"/>
      <c r="J171" s="42"/>
      <c r="K171" s="72"/>
      <c r="L171" s="89"/>
      <c r="M171" s="93"/>
      <c r="N171" s="93"/>
      <c r="O171" s="90"/>
      <c r="P171" s="94"/>
      <c r="Q171" s="94" t="s">
        <v>2655</v>
      </c>
      <c r="S171" s="126" t="str">
        <f>IF(ISERROR(VLOOKUP(F171,パラメータ!B$3:B$20,1,FALSE)),"","〇")</f>
        <v/>
      </c>
      <c r="T171" s="126" t="str">
        <f>IF(ISERROR(VLOOKUP(F171,パラメータ!B$21:B$29,1,FALSE)),"","〇")</f>
        <v/>
      </c>
    </row>
    <row r="172" spans="1:20" s="1" customFormat="1" ht="20.100000000000001" customHeight="1">
      <c r="B172" s="6"/>
      <c r="C172" s="6"/>
      <c r="D172" s="66"/>
      <c r="E172" s="66"/>
      <c r="F172" s="66"/>
      <c r="G172" s="66"/>
      <c r="H172" s="66"/>
      <c r="I172" s="80"/>
      <c r="J172" s="42"/>
      <c r="K172" s="72"/>
      <c r="L172" s="89"/>
      <c r="M172" s="93"/>
      <c r="N172" s="93"/>
      <c r="O172" s="90"/>
      <c r="P172" s="94"/>
      <c r="Q172" s="94" t="s">
        <v>2656</v>
      </c>
      <c r="S172" s="126" t="str">
        <f>IF(ISERROR(VLOOKUP(F172,パラメータ!B$3:B$20,1,FALSE)),"","〇")</f>
        <v/>
      </c>
      <c r="T172" s="126" t="str">
        <f>IF(ISERROR(VLOOKUP(F172,パラメータ!B$21:B$29,1,FALSE)),"","〇")</f>
        <v/>
      </c>
    </row>
    <row r="173" spans="1:20" s="1" customFormat="1" ht="20.100000000000001" customHeight="1">
      <c r="B173" s="6"/>
      <c r="C173" s="6"/>
      <c r="D173" s="66"/>
      <c r="E173" s="66"/>
      <c r="F173" s="66"/>
      <c r="G173" s="66"/>
      <c r="H173" s="66"/>
      <c r="I173" s="80"/>
      <c r="J173" s="42"/>
      <c r="K173" s="72"/>
      <c r="L173" s="89"/>
      <c r="M173" s="93"/>
      <c r="N173" s="93"/>
      <c r="O173" s="90"/>
      <c r="P173" s="94"/>
      <c r="Q173" s="94" t="s">
        <v>2657</v>
      </c>
      <c r="S173" s="126" t="str">
        <f>IF(ISERROR(VLOOKUP(F173,パラメータ!B$3:B$20,1,FALSE)),"","〇")</f>
        <v/>
      </c>
      <c r="T173" s="126" t="str">
        <f>IF(ISERROR(VLOOKUP(F173,パラメータ!B$21:B$29,1,FALSE)),"","〇")</f>
        <v/>
      </c>
    </row>
    <row r="174" spans="1:20" s="1" customFormat="1" ht="20.100000000000001" customHeight="1">
      <c r="B174" s="6"/>
      <c r="C174" s="6"/>
      <c r="D174" s="66"/>
      <c r="E174" s="66"/>
      <c r="F174" s="66"/>
      <c r="G174" s="66"/>
      <c r="H174" s="66"/>
      <c r="I174" s="80"/>
      <c r="J174" s="42"/>
      <c r="K174" s="72"/>
      <c r="L174" s="89"/>
      <c r="M174" s="93"/>
      <c r="N174" s="93"/>
      <c r="O174" s="90"/>
      <c r="P174" s="94"/>
      <c r="Q174" s="94" t="s">
        <v>2658</v>
      </c>
      <c r="S174" s="126" t="str">
        <f>IF(ISERROR(VLOOKUP(F174,パラメータ!B$3:B$20,1,FALSE)),"","〇")</f>
        <v/>
      </c>
      <c r="T174" s="126" t="str">
        <f>IF(ISERROR(VLOOKUP(F174,パラメータ!B$21:B$29,1,FALSE)),"","〇")</f>
        <v/>
      </c>
    </row>
    <row r="175" spans="1:20" s="1" customFormat="1" ht="20.100000000000001" customHeight="1">
      <c r="B175" s="6"/>
      <c r="C175" s="6"/>
      <c r="D175" s="66"/>
      <c r="E175" s="66"/>
      <c r="F175" s="66"/>
      <c r="G175" s="66"/>
      <c r="H175" s="66"/>
      <c r="I175" s="80"/>
      <c r="J175" s="42"/>
      <c r="K175" s="72"/>
      <c r="L175" s="89"/>
      <c r="M175" s="93"/>
      <c r="N175" s="93"/>
      <c r="O175" s="90"/>
      <c r="P175" s="94"/>
      <c r="Q175" s="94" t="s">
        <v>2659</v>
      </c>
      <c r="S175" s="126" t="str">
        <f>IF(ISERROR(VLOOKUP(F175,パラメータ!B$3:B$20,1,FALSE)),"","〇")</f>
        <v/>
      </c>
      <c r="T175" s="126" t="str">
        <f>IF(ISERROR(VLOOKUP(F175,パラメータ!B$21:B$29,1,FALSE)),"","〇")</f>
        <v/>
      </c>
    </row>
    <row r="176" spans="1:20" s="1" customFormat="1" ht="20.100000000000001" customHeight="1">
      <c r="B176" s="6"/>
      <c r="C176" s="6"/>
      <c r="D176" s="66"/>
      <c r="E176" s="66"/>
      <c r="F176" s="66"/>
      <c r="G176" s="66"/>
      <c r="H176" s="66"/>
      <c r="I176" s="80"/>
      <c r="J176" s="42"/>
      <c r="K176" s="72"/>
      <c r="L176" s="89"/>
      <c r="M176" s="93"/>
      <c r="N176" s="93"/>
      <c r="O176" s="90"/>
      <c r="P176" s="94"/>
      <c r="Q176" s="94" t="s">
        <v>2660</v>
      </c>
      <c r="S176" s="126" t="str">
        <f>IF(ISERROR(VLOOKUP(F176,パラメータ!B$3:B$20,1,FALSE)),"","〇")</f>
        <v/>
      </c>
      <c r="T176" s="126" t="str">
        <f>IF(ISERROR(VLOOKUP(F176,パラメータ!B$21:B$29,1,FALSE)),"","〇")</f>
        <v/>
      </c>
    </row>
    <row r="177" spans="2:20" s="1" customFormat="1" ht="20.100000000000001" customHeight="1">
      <c r="B177" s="6"/>
      <c r="C177" s="6"/>
      <c r="D177" s="66"/>
      <c r="E177" s="66"/>
      <c r="F177" s="66"/>
      <c r="G177" s="66"/>
      <c r="H177" s="66"/>
      <c r="I177" s="80"/>
      <c r="J177" s="42"/>
      <c r="K177" s="72"/>
      <c r="L177" s="89"/>
      <c r="M177" s="93"/>
      <c r="N177" s="93"/>
      <c r="O177" s="90"/>
      <c r="P177" s="94"/>
      <c r="Q177" s="94" t="s">
        <v>2661</v>
      </c>
      <c r="S177" s="126" t="str">
        <f>IF(ISERROR(VLOOKUP(F177,パラメータ!B$3:B$20,1,FALSE)),"","〇")</f>
        <v/>
      </c>
      <c r="T177" s="126" t="str">
        <f>IF(ISERROR(VLOOKUP(F177,パラメータ!B$21:B$29,1,FALSE)),"","〇")</f>
        <v/>
      </c>
    </row>
    <row r="178" spans="2:20" s="1" customFormat="1" ht="20.100000000000001" customHeight="1">
      <c r="B178" s="6"/>
      <c r="C178" s="6"/>
      <c r="D178" s="66"/>
      <c r="E178" s="66"/>
      <c r="F178" s="66"/>
      <c r="G178" s="66"/>
      <c r="H178" s="66"/>
      <c r="I178" s="80"/>
      <c r="J178" s="42"/>
      <c r="K178" s="72"/>
      <c r="L178" s="89"/>
      <c r="M178" s="93"/>
      <c r="N178" s="93"/>
      <c r="O178" s="90"/>
      <c r="P178" s="94"/>
      <c r="Q178" s="94" t="s">
        <v>2662</v>
      </c>
      <c r="S178" s="126" t="str">
        <f>IF(ISERROR(VLOOKUP(F178,パラメータ!B$3:B$20,1,FALSE)),"","〇")</f>
        <v/>
      </c>
      <c r="T178" s="126" t="str">
        <f>IF(ISERROR(VLOOKUP(F178,パラメータ!B$21:B$29,1,FALSE)),"","〇")</f>
        <v/>
      </c>
    </row>
    <row r="179" spans="2:20" s="1" customFormat="1" ht="20.100000000000001" customHeight="1">
      <c r="B179" s="6"/>
      <c r="C179" s="6"/>
      <c r="D179" s="66"/>
      <c r="E179" s="66"/>
      <c r="F179" s="66"/>
      <c r="G179" s="66"/>
      <c r="H179" s="66"/>
      <c r="I179" s="80"/>
      <c r="J179" s="42"/>
      <c r="K179" s="72"/>
      <c r="L179" s="89"/>
      <c r="M179" s="93"/>
      <c r="N179" s="93"/>
      <c r="O179" s="90"/>
      <c r="P179" s="94"/>
      <c r="Q179" s="94" t="s">
        <v>2663</v>
      </c>
      <c r="S179" s="126" t="str">
        <f>IF(ISERROR(VLOOKUP(F179,パラメータ!B$3:B$20,1,FALSE)),"","〇")</f>
        <v/>
      </c>
      <c r="T179" s="126" t="str">
        <f>IF(ISERROR(VLOOKUP(F179,パラメータ!B$21:B$29,1,FALSE)),"","〇")</f>
        <v/>
      </c>
    </row>
    <row r="180" spans="2:20" s="1" customFormat="1" ht="20.100000000000001" customHeight="1">
      <c r="B180" s="6"/>
      <c r="C180" s="6"/>
      <c r="D180" s="66"/>
      <c r="E180" s="66"/>
      <c r="F180" s="66"/>
      <c r="G180" s="66"/>
      <c r="H180" s="66"/>
      <c r="I180" s="80"/>
      <c r="J180" s="42"/>
      <c r="K180" s="72"/>
      <c r="L180" s="89"/>
      <c r="M180" s="93"/>
      <c r="N180" s="93"/>
      <c r="O180" s="90"/>
      <c r="P180" s="94"/>
      <c r="Q180" s="94" t="s">
        <v>2664</v>
      </c>
      <c r="S180" s="126" t="str">
        <f>IF(ISERROR(VLOOKUP(F180,パラメータ!B$3:B$20,1,FALSE)),"","〇")</f>
        <v/>
      </c>
      <c r="T180" s="126" t="str">
        <f>IF(ISERROR(VLOOKUP(F180,パラメータ!B$21:B$29,1,FALSE)),"","〇")</f>
        <v/>
      </c>
    </row>
    <row r="181" spans="2:20" s="1" customFormat="1" ht="20.100000000000001" customHeight="1">
      <c r="B181" s="6"/>
      <c r="C181" s="6"/>
      <c r="D181" s="66"/>
      <c r="E181" s="66"/>
      <c r="F181" s="66"/>
      <c r="G181" s="66"/>
      <c r="H181" s="66"/>
      <c r="I181" s="80"/>
      <c r="J181" s="42"/>
      <c r="K181" s="72"/>
      <c r="L181" s="89"/>
      <c r="M181" s="93"/>
      <c r="N181" s="93"/>
      <c r="O181" s="90"/>
      <c r="P181" s="94"/>
      <c r="Q181" s="94" t="s">
        <v>2665</v>
      </c>
      <c r="S181" s="126" t="str">
        <f>IF(ISERROR(VLOOKUP(F181,パラメータ!B$3:B$20,1,FALSE)),"","〇")</f>
        <v/>
      </c>
      <c r="T181" s="126" t="str">
        <f>IF(ISERROR(VLOOKUP(F181,パラメータ!B$21:B$29,1,FALSE)),"","〇")</f>
        <v/>
      </c>
    </row>
    <row r="182" spans="2:20" s="1" customFormat="1" ht="20.100000000000001" customHeight="1">
      <c r="B182" s="6"/>
      <c r="C182" s="6"/>
      <c r="D182" s="66"/>
      <c r="E182" s="66"/>
      <c r="F182" s="66"/>
      <c r="G182" s="66"/>
      <c r="H182" s="66"/>
      <c r="I182" s="80"/>
      <c r="J182" s="42"/>
      <c r="K182" s="72"/>
      <c r="L182" s="89"/>
      <c r="M182" s="93"/>
      <c r="N182" s="93"/>
      <c r="O182" s="90"/>
      <c r="P182" s="94"/>
      <c r="Q182" s="94" t="s">
        <v>2666</v>
      </c>
      <c r="S182" s="126" t="str">
        <f>IF(ISERROR(VLOOKUP(F182,パラメータ!B$3:B$20,1,FALSE)),"","〇")</f>
        <v/>
      </c>
      <c r="T182" s="126" t="str">
        <f>IF(ISERROR(VLOOKUP(F182,パラメータ!B$21:B$29,1,FALSE)),"","〇")</f>
        <v/>
      </c>
    </row>
    <row r="183" spans="2:20" s="1" customFormat="1" ht="20.100000000000001" customHeight="1">
      <c r="B183" s="6"/>
      <c r="C183" s="6"/>
      <c r="D183" s="66"/>
      <c r="E183" s="66"/>
      <c r="F183" s="66"/>
      <c r="G183" s="66"/>
      <c r="H183" s="66"/>
      <c r="I183" s="80"/>
      <c r="J183" s="42"/>
      <c r="K183" s="72"/>
      <c r="L183" s="89"/>
      <c r="M183" s="93"/>
      <c r="N183" s="93"/>
      <c r="O183" s="90"/>
      <c r="P183" s="94"/>
      <c r="Q183" s="94" t="s">
        <v>2667</v>
      </c>
      <c r="S183" s="126" t="str">
        <f>IF(ISERROR(VLOOKUP(F183,パラメータ!B$3:B$20,1,FALSE)),"","〇")</f>
        <v/>
      </c>
      <c r="T183" s="126" t="str">
        <f>IF(ISERROR(VLOOKUP(F183,パラメータ!B$21:B$29,1,FALSE)),"","〇")</f>
        <v/>
      </c>
    </row>
    <row r="184" spans="2:20" s="1" customFormat="1" ht="20.100000000000001" customHeight="1">
      <c r="B184" s="6"/>
      <c r="C184" s="6"/>
      <c r="D184" s="66"/>
      <c r="E184" s="66"/>
      <c r="F184" s="66"/>
      <c r="G184" s="66"/>
      <c r="H184" s="66"/>
      <c r="I184" s="80"/>
      <c r="J184" s="42"/>
      <c r="K184" s="72"/>
      <c r="L184" s="89"/>
      <c r="M184" s="93"/>
      <c r="N184" s="93"/>
      <c r="O184" s="90"/>
      <c r="P184" s="94"/>
      <c r="Q184" s="94" t="s">
        <v>2668</v>
      </c>
      <c r="S184" s="126" t="str">
        <f>IF(ISERROR(VLOOKUP(F184,パラメータ!B$3:B$20,1,FALSE)),"","〇")</f>
        <v/>
      </c>
      <c r="T184" s="126" t="str">
        <f>IF(ISERROR(VLOOKUP(F184,パラメータ!B$21:B$29,1,FALSE)),"","〇")</f>
        <v/>
      </c>
    </row>
    <row r="185" spans="2:20" s="1" customFormat="1" ht="20.100000000000001" customHeight="1">
      <c r="B185" s="6"/>
      <c r="C185" s="6"/>
      <c r="D185" s="66"/>
      <c r="E185" s="66"/>
      <c r="F185" s="66"/>
      <c r="G185" s="66"/>
      <c r="H185" s="66"/>
      <c r="I185" s="80"/>
      <c r="J185" s="42"/>
      <c r="K185" s="72"/>
      <c r="L185" s="89"/>
      <c r="M185" s="93"/>
      <c r="N185" s="93"/>
      <c r="O185" s="90"/>
      <c r="P185" s="94"/>
      <c r="Q185" s="94" t="s">
        <v>2669</v>
      </c>
      <c r="S185" s="126" t="str">
        <f>IF(ISERROR(VLOOKUP(F185,パラメータ!B$3:B$20,1,FALSE)),"","〇")</f>
        <v/>
      </c>
      <c r="T185" s="126" t="str">
        <f>IF(ISERROR(VLOOKUP(F185,パラメータ!B$21:B$29,1,FALSE)),"","〇")</f>
        <v/>
      </c>
    </row>
    <row r="186" spans="2:20" s="1" customFormat="1" ht="20.100000000000001" customHeight="1">
      <c r="B186" s="6"/>
      <c r="C186" s="6"/>
      <c r="D186" s="66"/>
      <c r="E186" s="66"/>
      <c r="F186" s="66"/>
      <c r="G186" s="66"/>
      <c r="H186" s="66"/>
      <c r="I186" s="80"/>
      <c r="J186" s="42"/>
      <c r="K186" s="72"/>
      <c r="L186" s="89"/>
      <c r="M186" s="93"/>
      <c r="N186" s="93"/>
      <c r="O186" s="90"/>
      <c r="P186" s="94"/>
      <c r="Q186" s="94" t="s">
        <v>2670</v>
      </c>
      <c r="S186" s="126" t="str">
        <f>IF(ISERROR(VLOOKUP(F186,パラメータ!B$3:B$20,1,FALSE)),"","〇")</f>
        <v/>
      </c>
      <c r="T186" s="126" t="str">
        <f>IF(ISERROR(VLOOKUP(F186,パラメータ!B$21:B$29,1,FALSE)),"","〇")</f>
        <v/>
      </c>
    </row>
    <row r="187" spans="2:20" s="1" customFormat="1" ht="20.100000000000001" customHeight="1">
      <c r="B187" s="6"/>
      <c r="C187" s="6"/>
      <c r="D187" s="66"/>
      <c r="E187" s="66"/>
      <c r="F187" s="66"/>
      <c r="G187" s="66"/>
      <c r="H187" s="66"/>
      <c r="I187" s="80"/>
      <c r="J187" s="42"/>
      <c r="K187" s="72"/>
      <c r="L187" s="89"/>
      <c r="M187" s="93"/>
      <c r="N187" s="93"/>
      <c r="O187" s="90"/>
      <c r="P187" s="94"/>
      <c r="Q187" s="94" t="s">
        <v>2671</v>
      </c>
      <c r="S187" s="126" t="str">
        <f>IF(ISERROR(VLOOKUP(F187,パラメータ!B$3:B$20,1,FALSE)),"","〇")</f>
        <v/>
      </c>
      <c r="T187" s="126" t="str">
        <f>IF(ISERROR(VLOOKUP(F187,パラメータ!B$21:B$29,1,FALSE)),"","〇")</f>
        <v/>
      </c>
    </row>
    <row r="188" spans="2:20" s="1" customFormat="1" ht="20.100000000000001" customHeight="1">
      <c r="B188" s="6"/>
      <c r="C188" s="6"/>
      <c r="D188" s="66"/>
      <c r="E188" s="66"/>
      <c r="F188" s="66"/>
      <c r="G188" s="66"/>
      <c r="H188" s="66"/>
      <c r="I188" s="80"/>
      <c r="J188" s="42"/>
      <c r="K188" s="72"/>
      <c r="L188" s="89"/>
      <c r="M188" s="93"/>
      <c r="N188" s="93"/>
      <c r="O188" s="90"/>
      <c r="P188" s="94"/>
      <c r="Q188" s="94" t="s">
        <v>2672</v>
      </c>
      <c r="S188" s="126" t="str">
        <f>IF(ISERROR(VLOOKUP(F188,パラメータ!B$3:B$20,1,FALSE)),"","〇")</f>
        <v/>
      </c>
      <c r="T188" s="126" t="str">
        <f>IF(ISERROR(VLOOKUP(F188,パラメータ!B$21:B$29,1,FALSE)),"","〇")</f>
        <v/>
      </c>
    </row>
    <row r="189" spans="2:20" s="1" customFormat="1" ht="20.100000000000001" customHeight="1">
      <c r="B189" s="6"/>
      <c r="C189" s="6"/>
      <c r="D189" s="66"/>
      <c r="E189" s="66"/>
      <c r="F189" s="66"/>
      <c r="G189" s="66"/>
      <c r="H189" s="66"/>
      <c r="I189" s="74"/>
      <c r="J189" s="42"/>
      <c r="K189" s="72"/>
      <c r="L189" s="89"/>
      <c r="M189" s="93"/>
      <c r="N189" s="93"/>
      <c r="O189" s="90"/>
      <c r="P189" s="94"/>
      <c r="Q189" s="94" t="s">
        <v>2673</v>
      </c>
      <c r="S189" s="126" t="str">
        <f>IF(ISERROR(VLOOKUP(F189,パラメータ!B$3:B$20,1,FALSE)),"","〇")</f>
        <v/>
      </c>
      <c r="T189" s="126" t="str">
        <f>IF(ISERROR(VLOOKUP(F189,パラメータ!B$21:B$29,1,FALSE)),"","〇")</f>
        <v/>
      </c>
    </row>
    <row r="190" spans="2:20" s="1" customFormat="1" ht="20.100000000000001" customHeight="1">
      <c r="B190" s="6"/>
      <c r="C190" s="6"/>
      <c r="D190" s="66"/>
      <c r="E190" s="66"/>
      <c r="F190" s="66"/>
      <c r="G190" s="66"/>
      <c r="H190" s="66"/>
      <c r="I190" s="80"/>
      <c r="J190" s="42"/>
      <c r="K190" s="72"/>
      <c r="L190" s="89"/>
      <c r="M190" s="93"/>
      <c r="N190" s="93"/>
      <c r="O190" s="90"/>
      <c r="P190" s="94"/>
      <c r="Q190" s="94" t="s">
        <v>2674</v>
      </c>
      <c r="S190" s="126" t="str">
        <f>IF(ISERROR(VLOOKUP(F190,パラメータ!B$3:B$20,1,FALSE)),"","〇")</f>
        <v/>
      </c>
      <c r="T190" s="126" t="str">
        <f>IF(ISERROR(VLOOKUP(F190,パラメータ!B$21:B$29,1,FALSE)),"","〇")</f>
        <v/>
      </c>
    </row>
    <row r="191" spans="2:20" s="1" customFormat="1" ht="20.100000000000001" customHeight="1">
      <c r="B191" s="6"/>
      <c r="C191" s="6"/>
      <c r="D191" s="66"/>
      <c r="E191" s="66"/>
      <c r="F191" s="66"/>
      <c r="G191" s="66"/>
      <c r="H191" s="66"/>
      <c r="I191" s="80"/>
      <c r="J191" s="42"/>
      <c r="K191" s="72"/>
      <c r="L191" s="89"/>
      <c r="M191" s="93"/>
      <c r="N191" s="93"/>
      <c r="O191" s="90"/>
      <c r="P191" s="94"/>
      <c r="Q191" s="94" t="s">
        <v>2675</v>
      </c>
      <c r="S191" s="126" t="str">
        <f>IF(ISERROR(VLOOKUP(F191,パラメータ!B$3:B$20,1,FALSE)),"","〇")</f>
        <v/>
      </c>
      <c r="T191" s="126" t="str">
        <f>IF(ISERROR(VLOOKUP(F191,パラメータ!B$21:B$29,1,FALSE)),"","〇")</f>
        <v/>
      </c>
    </row>
    <row r="192" spans="2:20" s="1" customFormat="1" ht="20.100000000000001" customHeight="1">
      <c r="B192" s="6"/>
      <c r="C192" s="6"/>
      <c r="D192" s="66"/>
      <c r="E192" s="66"/>
      <c r="F192" s="66"/>
      <c r="G192" s="66"/>
      <c r="H192" s="66"/>
      <c r="I192" s="80"/>
      <c r="J192" s="42"/>
      <c r="K192" s="72"/>
      <c r="L192" s="89"/>
      <c r="M192" s="93"/>
      <c r="N192" s="93"/>
      <c r="O192" s="90"/>
      <c r="P192" s="94"/>
      <c r="Q192" s="94" t="s">
        <v>2676</v>
      </c>
      <c r="S192" s="126" t="str">
        <f>IF(ISERROR(VLOOKUP(F192,パラメータ!B$3:B$20,1,FALSE)),"","〇")</f>
        <v/>
      </c>
      <c r="T192" s="126" t="str">
        <f>IF(ISERROR(VLOOKUP(F192,パラメータ!B$21:B$29,1,FALSE)),"","〇")</f>
        <v/>
      </c>
    </row>
    <row r="193" spans="2:20" s="1" customFormat="1" ht="20.100000000000001" customHeight="1">
      <c r="B193" s="6"/>
      <c r="C193" s="6"/>
      <c r="D193" s="66"/>
      <c r="E193" s="66"/>
      <c r="F193" s="66"/>
      <c r="G193" s="66"/>
      <c r="H193" s="66"/>
      <c r="I193" s="80"/>
      <c r="J193" s="42"/>
      <c r="K193" s="72"/>
      <c r="L193" s="89"/>
      <c r="M193" s="93"/>
      <c r="N193" s="93"/>
      <c r="O193" s="90"/>
      <c r="P193" s="94"/>
      <c r="Q193" s="94" t="s">
        <v>2677</v>
      </c>
      <c r="S193" s="126" t="str">
        <f>IF(ISERROR(VLOOKUP(F193,パラメータ!B$3:B$20,1,FALSE)),"","〇")</f>
        <v/>
      </c>
      <c r="T193" s="126" t="str">
        <f>IF(ISERROR(VLOOKUP(F193,パラメータ!B$21:B$29,1,FALSE)),"","〇")</f>
        <v/>
      </c>
    </row>
    <row r="194" spans="2:20" s="1" customFormat="1" ht="20.100000000000001" customHeight="1">
      <c r="B194" s="6"/>
      <c r="C194" s="6"/>
      <c r="D194" s="66"/>
      <c r="E194" s="66"/>
      <c r="F194" s="66"/>
      <c r="G194" s="66"/>
      <c r="H194" s="66"/>
      <c r="I194" s="80"/>
      <c r="J194" s="42"/>
      <c r="K194" s="72"/>
      <c r="L194" s="89"/>
      <c r="M194" s="93"/>
      <c r="N194" s="93"/>
      <c r="O194" s="90"/>
      <c r="P194" s="94"/>
      <c r="Q194" s="94" t="s">
        <v>2678</v>
      </c>
      <c r="S194" s="126" t="str">
        <f>IF(ISERROR(VLOOKUP(F194,パラメータ!B$3:B$20,1,FALSE)),"","〇")</f>
        <v/>
      </c>
      <c r="T194" s="126" t="str">
        <f>IF(ISERROR(VLOOKUP(F194,パラメータ!B$21:B$29,1,FALSE)),"","〇")</f>
        <v/>
      </c>
    </row>
    <row r="195" spans="2:20" s="1" customFormat="1" ht="20.100000000000001" customHeight="1">
      <c r="B195" s="6"/>
      <c r="C195" s="6"/>
      <c r="D195" s="66"/>
      <c r="E195" s="66"/>
      <c r="F195" s="66"/>
      <c r="G195" s="66"/>
      <c r="H195" s="66"/>
      <c r="I195" s="80"/>
      <c r="J195" s="42"/>
      <c r="K195" s="72"/>
      <c r="L195" s="89"/>
      <c r="M195" s="93"/>
      <c r="N195" s="93"/>
      <c r="O195" s="90"/>
      <c r="P195" s="94"/>
      <c r="Q195" s="94" t="s">
        <v>2679</v>
      </c>
      <c r="S195" s="126" t="str">
        <f>IF(ISERROR(VLOOKUP(F195,パラメータ!B$3:B$20,1,FALSE)),"","〇")</f>
        <v/>
      </c>
      <c r="T195" s="126" t="str">
        <f>IF(ISERROR(VLOOKUP(F195,パラメータ!B$21:B$29,1,FALSE)),"","〇")</f>
        <v/>
      </c>
    </row>
    <row r="196" spans="2:20" s="1" customFormat="1" ht="20.100000000000001" customHeight="1">
      <c r="B196" s="6"/>
      <c r="C196" s="6"/>
      <c r="D196" s="66"/>
      <c r="E196" s="66"/>
      <c r="F196" s="66"/>
      <c r="G196" s="66"/>
      <c r="H196" s="66"/>
      <c r="I196" s="80"/>
      <c r="J196" s="42"/>
      <c r="K196" s="72"/>
      <c r="L196" s="89"/>
      <c r="M196" s="93"/>
      <c r="N196" s="93"/>
      <c r="O196" s="90"/>
      <c r="P196" s="94"/>
      <c r="Q196" s="94" t="s">
        <v>2680</v>
      </c>
      <c r="S196" s="126" t="str">
        <f>IF(ISERROR(VLOOKUP(F196,パラメータ!B$3:B$20,1,FALSE)),"","〇")</f>
        <v/>
      </c>
      <c r="T196" s="126" t="str">
        <f>IF(ISERROR(VLOOKUP(F196,パラメータ!B$21:B$29,1,FALSE)),"","〇")</f>
        <v/>
      </c>
    </row>
    <row r="197" spans="2:20" s="1" customFormat="1" ht="20.100000000000001" customHeight="1">
      <c r="B197" s="6"/>
      <c r="C197" s="6"/>
      <c r="D197" s="66"/>
      <c r="E197" s="66"/>
      <c r="F197" s="66"/>
      <c r="G197" s="66"/>
      <c r="H197" s="66"/>
      <c r="I197" s="80"/>
      <c r="J197" s="42"/>
      <c r="K197" s="72"/>
      <c r="L197" s="89"/>
      <c r="M197" s="93"/>
      <c r="N197" s="93"/>
      <c r="O197" s="90"/>
      <c r="P197" s="94"/>
      <c r="Q197" s="94" t="s">
        <v>2681</v>
      </c>
      <c r="S197" s="126" t="str">
        <f>IF(ISERROR(VLOOKUP(F197,パラメータ!B$3:B$20,1,FALSE)),"","〇")</f>
        <v/>
      </c>
      <c r="T197" s="126" t="str">
        <f>IF(ISERROR(VLOOKUP(F197,パラメータ!B$21:B$29,1,FALSE)),"","〇")</f>
        <v/>
      </c>
    </row>
    <row r="198" spans="2:20" s="1" customFormat="1" ht="20.100000000000001" customHeight="1">
      <c r="B198" s="6"/>
      <c r="C198" s="6"/>
      <c r="D198" s="66"/>
      <c r="E198" s="66"/>
      <c r="F198" s="66"/>
      <c r="G198" s="66"/>
      <c r="H198" s="66"/>
      <c r="I198" s="80"/>
      <c r="J198" s="42"/>
      <c r="K198" s="72"/>
      <c r="L198" s="89"/>
      <c r="M198" s="93"/>
      <c r="N198" s="93"/>
      <c r="O198" s="90"/>
      <c r="P198" s="94"/>
      <c r="Q198" s="94" t="s">
        <v>2682</v>
      </c>
      <c r="S198" s="126" t="str">
        <f>IF(ISERROR(VLOOKUP(F198,パラメータ!B$3:B$20,1,FALSE)),"","〇")</f>
        <v/>
      </c>
      <c r="T198" s="126" t="str">
        <f>IF(ISERROR(VLOOKUP(F198,パラメータ!B$21:B$29,1,FALSE)),"","〇")</f>
        <v/>
      </c>
    </row>
    <row r="199" spans="2:20" s="1" customFormat="1" ht="20.100000000000001" customHeight="1">
      <c r="B199" s="6"/>
      <c r="C199" s="6"/>
      <c r="D199" s="66"/>
      <c r="E199" s="66"/>
      <c r="F199" s="66"/>
      <c r="G199" s="66"/>
      <c r="H199" s="66"/>
      <c r="I199" s="80"/>
      <c r="J199" s="42"/>
      <c r="K199" s="72"/>
      <c r="L199" s="89"/>
      <c r="M199" s="93"/>
      <c r="N199" s="93"/>
      <c r="O199" s="90"/>
      <c r="P199" s="94"/>
      <c r="Q199" s="94" t="s">
        <v>2683</v>
      </c>
      <c r="S199" s="126" t="str">
        <f>IF(ISERROR(VLOOKUP(F199,パラメータ!B$3:B$20,1,FALSE)),"","〇")</f>
        <v/>
      </c>
      <c r="T199" s="126" t="str">
        <f>IF(ISERROR(VLOOKUP(F199,パラメータ!B$21:B$29,1,FALSE)),"","〇")</f>
        <v/>
      </c>
    </row>
    <row r="200" spans="2:20" s="1" customFormat="1" ht="20.100000000000001" customHeight="1">
      <c r="B200" s="6"/>
      <c r="C200" s="6"/>
      <c r="D200" s="66"/>
      <c r="E200" s="66"/>
      <c r="F200" s="66"/>
      <c r="G200" s="66"/>
      <c r="H200" s="66"/>
      <c r="I200" s="80"/>
      <c r="J200" s="42"/>
      <c r="K200" s="72"/>
      <c r="L200" s="89"/>
      <c r="M200" s="93"/>
      <c r="N200" s="93"/>
      <c r="O200" s="90"/>
      <c r="P200" s="94"/>
      <c r="Q200" s="94" t="s">
        <v>2684</v>
      </c>
      <c r="S200" s="126" t="str">
        <f>IF(ISERROR(VLOOKUP(F200,パラメータ!B$3:B$20,1,FALSE)),"","〇")</f>
        <v/>
      </c>
      <c r="T200" s="126" t="str">
        <f>IF(ISERROR(VLOOKUP(F200,パラメータ!B$21:B$29,1,FALSE)),"","〇")</f>
        <v/>
      </c>
    </row>
    <row r="201" spans="2:20" s="1" customFormat="1" ht="20.100000000000001" customHeight="1">
      <c r="B201" s="6"/>
      <c r="C201" s="6"/>
      <c r="D201" s="66"/>
      <c r="E201" s="66"/>
      <c r="F201" s="66"/>
      <c r="G201" s="66"/>
      <c r="H201" s="66"/>
      <c r="I201" s="80"/>
      <c r="J201" s="42"/>
      <c r="K201" s="72"/>
      <c r="L201" s="89"/>
      <c r="M201" s="93"/>
      <c r="N201" s="93"/>
      <c r="O201" s="90"/>
      <c r="P201" s="94"/>
      <c r="Q201" s="94" t="s">
        <v>2685</v>
      </c>
      <c r="S201" s="126" t="str">
        <f>IF(ISERROR(VLOOKUP(F201,パラメータ!B$3:B$20,1,FALSE)),"","〇")</f>
        <v/>
      </c>
      <c r="T201" s="126" t="str">
        <f>IF(ISERROR(VLOOKUP(F201,パラメータ!B$21:B$29,1,FALSE)),"","〇")</f>
        <v/>
      </c>
    </row>
    <row r="202" spans="2:20" s="1" customFormat="1" ht="20.100000000000001" customHeight="1">
      <c r="B202" s="6"/>
      <c r="C202" s="6"/>
      <c r="D202" s="66"/>
      <c r="E202" s="66"/>
      <c r="F202" s="66"/>
      <c r="G202" s="66"/>
      <c r="H202" s="66"/>
      <c r="I202" s="80"/>
      <c r="J202" s="42"/>
      <c r="K202" s="72"/>
      <c r="L202" s="89"/>
      <c r="M202" s="93"/>
      <c r="N202" s="93"/>
      <c r="O202" s="90"/>
      <c r="P202" s="94"/>
      <c r="Q202" s="94" t="s">
        <v>2686</v>
      </c>
      <c r="S202" s="126" t="str">
        <f>IF(ISERROR(VLOOKUP(F202,パラメータ!B$3:B$20,1,FALSE)),"","〇")</f>
        <v/>
      </c>
      <c r="T202" s="126" t="str">
        <f>IF(ISERROR(VLOOKUP(F202,パラメータ!B$21:B$29,1,FALSE)),"","〇")</f>
        <v/>
      </c>
    </row>
    <row r="203" spans="2:20" s="1" customFormat="1" ht="20.100000000000001" customHeight="1">
      <c r="B203" s="6"/>
      <c r="C203" s="6"/>
      <c r="D203" s="66"/>
      <c r="E203" s="66"/>
      <c r="F203" s="66"/>
      <c r="G203" s="66"/>
      <c r="H203" s="66"/>
      <c r="I203" s="80"/>
      <c r="J203" s="42"/>
      <c r="K203" s="72"/>
      <c r="L203" s="89"/>
      <c r="M203" s="93"/>
      <c r="N203" s="93"/>
      <c r="O203" s="90"/>
      <c r="P203" s="94"/>
      <c r="Q203" s="94" t="s">
        <v>2687</v>
      </c>
      <c r="S203" s="126" t="str">
        <f>IF(ISERROR(VLOOKUP(F203,パラメータ!B$3:B$20,1,FALSE)),"","〇")</f>
        <v/>
      </c>
      <c r="T203" s="126" t="str">
        <f>IF(ISERROR(VLOOKUP(F203,パラメータ!B$21:B$29,1,FALSE)),"","〇")</f>
        <v/>
      </c>
    </row>
    <row r="204" spans="2:20" s="1" customFormat="1" ht="20.100000000000001" customHeight="1">
      <c r="B204" s="6"/>
      <c r="C204" s="6"/>
      <c r="D204" s="66"/>
      <c r="E204" s="66"/>
      <c r="F204" s="66"/>
      <c r="G204" s="66"/>
      <c r="H204" s="66"/>
      <c r="I204" s="80"/>
      <c r="J204" s="42"/>
      <c r="K204" s="72"/>
      <c r="L204" s="89"/>
      <c r="M204" s="93"/>
      <c r="N204" s="93"/>
      <c r="O204" s="90"/>
      <c r="P204" s="94"/>
      <c r="Q204" s="94" t="s">
        <v>2688</v>
      </c>
      <c r="S204" s="126" t="str">
        <f>IF(ISERROR(VLOOKUP(F204,パラメータ!B$3:B$20,1,FALSE)),"","〇")</f>
        <v/>
      </c>
      <c r="T204" s="126" t="str">
        <f>IF(ISERROR(VLOOKUP(F204,パラメータ!B$21:B$29,1,FALSE)),"","〇")</f>
        <v/>
      </c>
    </row>
    <row r="205" spans="2:20" s="1" customFormat="1" ht="20.100000000000001" customHeight="1">
      <c r="B205" s="6"/>
      <c r="C205" s="6"/>
      <c r="D205" s="66"/>
      <c r="E205" s="66"/>
      <c r="F205" s="66"/>
      <c r="G205" s="66"/>
      <c r="H205" s="66"/>
      <c r="I205" s="80"/>
      <c r="J205" s="42"/>
      <c r="K205" s="72"/>
      <c r="L205" s="89"/>
      <c r="M205" s="93"/>
      <c r="N205" s="93"/>
      <c r="O205" s="90"/>
      <c r="P205" s="94"/>
      <c r="Q205" s="94" t="s">
        <v>2689</v>
      </c>
      <c r="S205" s="126" t="str">
        <f>IF(ISERROR(VLOOKUP(F205,パラメータ!B$3:B$20,1,FALSE)),"","〇")</f>
        <v/>
      </c>
      <c r="T205" s="126" t="str">
        <f>IF(ISERROR(VLOOKUP(F205,パラメータ!B$21:B$29,1,FALSE)),"","〇")</f>
        <v/>
      </c>
    </row>
    <row r="206" spans="2:20" s="1" customFormat="1" ht="20.100000000000001" customHeight="1">
      <c r="B206" s="6"/>
      <c r="C206" s="6"/>
      <c r="D206" s="66"/>
      <c r="E206" s="66"/>
      <c r="F206" s="66"/>
      <c r="G206" s="66"/>
      <c r="H206" s="66"/>
      <c r="I206" s="80"/>
      <c r="J206" s="42"/>
      <c r="K206" s="72"/>
      <c r="L206" s="89"/>
      <c r="M206" s="93"/>
      <c r="N206" s="93"/>
      <c r="O206" s="90"/>
      <c r="P206" s="94"/>
      <c r="Q206" s="94" t="s">
        <v>2690</v>
      </c>
      <c r="S206" s="126" t="str">
        <f>IF(ISERROR(VLOOKUP(F206,パラメータ!B$3:B$20,1,FALSE)),"","〇")</f>
        <v/>
      </c>
      <c r="T206" s="126" t="str">
        <f>IF(ISERROR(VLOOKUP(F206,パラメータ!B$21:B$29,1,FALSE)),"","〇")</f>
        <v/>
      </c>
    </row>
    <row r="207" spans="2:20" s="1" customFormat="1" ht="19.5" customHeight="1">
      <c r="B207" s="6"/>
      <c r="C207" s="6"/>
      <c r="D207" s="66"/>
      <c r="E207" s="66"/>
      <c r="F207" s="66"/>
      <c r="G207" s="66"/>
      <c r="H207" s="66"/>
      <c r="I207" s="80"/>
      <c r="J207" s="42"/>
      <c r="K207" s="72"/>
      <c r="L207" s="89"/>
      <c r="M207" s="93"/>
      <c r="N207" s="93"/>
      <c r="O207" s="90"/>
      <c r="P207" s="94"/>
      <c r="Q207" s="94" t="s">
        <v>2691</v>
      </c>
      <c r="S207" s="126" t="str">
        <f>IF(ISERROR(VLOOKUP(F207,パラメータ!B$3:B$20,1,FALSE)),"","〇")</f>
        <v/>
      </c>
      <c r="T207" s="126" t="str">
        <f>IF(ISERROR(VLOOKUP(F207,パラメータ!B$21:B$29,1,FALSE)),"","〇")</f>
        <v/>
      </c>
    </row>
    <row r="208" spans="2:20" s="1" customFormat="1" ht="19.5" customHeight="1">
      <c r="B208" s="6"/>
      <c r="C208" s="6"/>
      <c r="D208" s="66"/>
      <c r="E208" s="66"/>
      <c r="F208" s="66"/>
      <c r="G208" s="66"/>
      <c r="H208" s="66"/>
      <c r="I208" s="80"/>
      <c r="J208" s="42"/>
      <c r="K208" s="72"/>
      <c r="L208" s="89"/>
      <c r="M208" s="93"/>
      <c r="N208" s="93"/>
      <c r="O208" s="90"/>
      <c r="P208" s="94"/>
      <c r="Q208" s="94" t="s">
        <v>2692</v>
      </c>
      <c r="S208" s="126" t="str">
        <f>IF(ISERROR(VLOOKUP(F208,パラメータ!B$3:B$20,1,FALSE)),"","〇")</f>
        <v/>
      </c>
      <c r="T208" s="126" t="str">
        <f>IF(ISERROR(VLOOKUP(F208,パラメータ!B$21:B$29,1,FALSE)),"","〇")</f>
        <v/>
      </c>
    </row>
    <row r="209" spans="2:20" s="1" customFormat="1" ht="19.5" customHeight="1">
      <c r="B209" s="6"/>
      <c r="C209" s="6"/>
      <c r="D209" s="66"/>
      <c r="E209" s="66"/>
      <c r="F209" s="66"/>
      <c r="G209" s="66"/>
      <c r="H209" s="66"/>
      <c r="I209" s="80"/>
      <c r="J209" s="42"/>
      <c r="K209" s="72"/>
      <c r="L209" s="89"/>
      <c r="M209" s="93"/>
      <c r="N209" s="93"/>
      <c r="O209" s="90"/>
      <c r="P209" s="94"/>
      <c r="Q209" s="94" t="s">
        <v>2693</v>
      </c>
      <c r="S209" s="126" t="str">
        <f>IF(ISERROR(VLOOKUP(F209,パラメータ!B$3:B$20,1,FALSE)),"","〇")</f>
        <v/>
      </c>
      <c r="T209" s="126" t="str">
        <f>IF(ISERROR(VLOOKUP(F209,パラメータ!B$21:B$29,1,FALSE)),"","〇")</f>
        <v/>
      </c>
    </row>
    <row r="210" spans="2:20" s="1" customFormat="1" ht="19.5" customHeight="1">
      <c r="B210" s="6"/>
      <c r="C210" s="6"/>
      <c r="D210" s="66"/>
      <c r="E210" s="66"/>
      <c r="F210" s="66"/>
      <c r="G210" s="66"/>
      <c r="H210" s="66"/>
      <c r="I210" s="80"/>
      <c r="J210" s="42"/>
      <c r="K210" s="72"/>
      <c r="L210" s="89"/>
      <c r="M210" s="93"/>
      <c r="N210" s="93"/>
      <c r="O210" s="90"/>
      <c r="P210" s="94"/>
      <c r="Q210" s="94" t="s">
        <v>2694</v>
      </c>
      <c r="S210" s="126" t="str">
        <f>IF(ISERROR(VLOOKUP(F210,パラメータ!B$3:B$20,1,FALSE)),"","〇")</f>
        <v/>
      </c>
      <c r="T210" s="126" t="str">
        <f>IF(ISERROR(VLOOKUP(F210,パラメータ!B$21:B$29,1,FALSE)),"","〇")</f>
        <v/>
      </c>
    </row>
    <row r="211" spans="2:20" s="1" customFormat="1" ht="19.5" customHeight="1">
      <c r="B211" s="6"/>
      <c r="C211" s="6"/>
      <c r="D211" s="66"/>
      <c r="E211" s="66"/>
      <c r="F211" s="66"/>
      <c r="G211" s="66"/>
      <c r="H211" s="66"/>
      <c r="I211" s="80"/>
      <c r="J211" s="42"/>
      <c r="K211" s="72"/>
      <c r="L211" s="89"/>
      <c r="M211" s="93"/>
      <c r="N211" s="93"/>
      <c r="O211" s="90"/>
      <c r="P211" s="94"/>
      <c r="Q211" s="94" t="s">
        <v>2695</v>
      </c>
      <c r="S211" s="126" t="str">
        <f>IF(ISERROR(VLOOKUP(F211,パラメータ!B$3:B$20,1,FALSE)),"","〇")</f>
        <v/>
      </c>
      <c r="T211" s="126" t="str">
        <f>IF(ISERROR(VLOOKUP(F211,パラメータ!B$21:B$29,1,FALSE)),"","〇")</f>
        <v/>
      </c>
    </row>
    <row r="212" spans="2:20" s="1" customFormat="1" ht="19.5" customHeight="1">
      <c r="B212" s="6"/>
      <c r="C212" s="6"/>
      <c r="D212" s="66"/>
      <c r="E212" s="66"/>
      <c r="F212" s="66"/>
      <c r="G212" s="66"/>
      <c r="H212" s="66"/>
      <c r="I212" s="80"/>
      <c r="J212" s="42"/>
      <c r="K212" s="72"/>
      <c r="L212" s="89"/>
      <c r="M212" s="93"/>
      <c r="N212" s="93"/>
      <c r="O212" s="90"/>
      <c r="P212" s="94"/>
      <c r="Q212" s="94" t="s">
        <v>2696</v>
      </c>
      <c r="S212" s="126" t="str">
        <f>IF(ISERROR(VLOOKUP(F212,パラメータ!B$3:B$20,1,FALSE)),"","〇")</f>
        <v/>
      </c>
      <c r="T212" s="126" t="str">
        <f>IF(ISERROR(VLOOKUP(F212,パラメータ!B$21:B$29,1,FALSE)),"","〇")</f>
        <v/>
      </c>
    </row>
    <row r="213" spans="2:20" s="1" customFormat="1" ht="19.5" customHeight="1">
      <c r="B213" s="6"/>
      <c r="C213" s="6"/>
      <c r="D213" s="66"/>
      <c r="E213" s="66"/>
      <c r="F213" s="66"/>
      <c r="G213" s="66"/>
      <c r="H213" s="66"/>
      <c r="I213" s="80"/>
      <c r="J213" s="42"/>
      <c r="K213" s="72"/>
      <c r="L213" s="89"/>
      <c r="M213" s="93"/>
      <c r="N213" s="93"/>
      <c r="O213" s="90"/>
      <c r="P213" s="94"/>
      <c r="Q213" s="94" t="s">
        <v>2697</v>
      </c>
      <c r="S213" s="126" t="str">
        <f>IF(ISERROR(VLOOKUP(F213,パラメータ!B$3:B$20,1,FALSE)),"","〇")</f>
        <v/>
      </c>
      <c r="T213" s="126" t="str">
        <f>IF(ISERROR(VLOOKUP(F213,パラメータ!B$21:B$29,1,FALSE)),"","〇")</f>
        <v/>
      </c>
    </row>
    <row r="214" spans="2:20" s="1" customFormat="1" ht="19.5" customHeight="1">
      <c r="B214" s="6"/>
      <c r="C214" s="6"/>
      <c r="D214" s="66"/>
      <c r="E214" s="66"/>
      <c r="F214" s="66"/>
      <c r="G214" s="66"/>
      <c r="H214" s="66"/>
      <c r="I214" s="80"/>
      <c r="J214" s="42"/>
      <c r="K214" s="72"/>
      <c r="L214" s="89"/>
      <c r="M214" s="93"/>
      <c r="N214" s="93"/>
      <c r="O214" s="90"/>
      <c r="P214" s="94"/>
      <c r="Q214" s="94" t="s">
        <v>2698</v>
      </c>
      <c r="S214" s="126" t="str">
        <f>IF(ISERROR(VLOOKUP(F214,パラメータ!B$3:B$20,1,FALSE)),"","〇")</f>
        <v/>
      </c>
      <c r="T214" s="126" t="str">
        <f>IF(ISERROR(VLOOKUP(F214,パラメータ!B$21:B$29,1,FALSE)),"","〇")</f>
        <v/>
      </c>
    </row>
    <row r="215" spans="2:20" s="1" customFormat="1" ht="19.5" customHeight="1">
      <c r="B215" s="6"/>
      <c r="C215" s="6"/>
      <c r="D215" s="66"/>
      <c r="E215" s="66"/>
      <c r="F215" s="66"/>
      <c r="G215" s="66"/>
      <c r="H215" s="66"/>
      <c r="I215" s="80"/>
      <c r="J215" s="42"/>
      <c r="K215" s="72"/>
      <c r="L215" s="89"/>
      <c r="M215" s="93"/>
      <c r="N215" s="93"/>
      <c r="O215" s="90"/>
      <c r="P215" s="94"/>
      <c r="Q215" s="94" t="s">
        <v>2699</v>
      </c>
      <c r="S215" s="126" t="str">
        <f>IF(ISERROR(VLOOKUP(F215,パラメータ!B$3:B$20,1,FALSE)),"","〇")</f>
        <v/>
      </c>
      <c r="T215" s="126" t="str">
        <f>IF(ISERROR(VLOOKUP(F215,パラメータ!B$21:B$29,1,FALSE)),"","〇")</f>
        <v/>
      </c>
    </row>
    <row r="216" spans="2:20" s="1" customFormat="1" ht="19.5" customHeight="1">
      <c r="B216" s="6"/>
      <c r="C216" s="6"/>
      <c r="D216" s="66"/>
      <c r="E216" s="66"/>
      <c r="F216" s="66"/>
      <c r="G216" s="66"/>
      <c r="H216" s="66"/>
      <c r="I216" s="80"/>
      <c r="J216" s="42"/>
      <c r="K216" s="72"/>
      <c r="L216" s="89"/>
      <c r="M216" s="93"/>
      <c r="N216" s="93"/>
      <c r="O216" s="90"/>
      <c r="P216" s="94"/>
      <c r="Q216" s="94" t="s">
        <v>2700</v>
      </c>
      <c r="S216" s="126" t="str">
        <f>IF(ISERROR(VLOOKUP(F216,パラメータ!B$3:B$20,1,FALSE)),"","〇")</f>
        <v/>
      </c>
      <c r="T216" s="126" t="str">
        <f>IF(ISERROR(VLOOKUP(F216,パラメータ!B$21:B$29,1,FALSE)),"","〇")</f>
        <v/>
      </c>
    </row>
    <row r="217" spans="2:20" s="1" customFormat="1" ht="19.5" customHeight="1">
      <c r="B217" s="6"/>
      <c r="C217" s="6"/>
      <c r="D217" s="66"/>
      <c r="E217" s="66"/>
      <c r="F217" s="66"/>
      <c r="G217" s="66"/>
      <c r="H217" s="66"/>
      <c r="I217" s="80"/>
      <c r="J217" s="42"/>
      <c r="K217" s="72"/>
      <c r="L217" s="89"/>
      <c r="M217" s="93"/>
      <c r="N217" s="93"/>
      <c r="O217" s="90"/>
      <c r="P217" s="94"/>
      <c r="Q217" s="94" t="s">
        <v>2701</v>
      </c>
      <c r="S217" s="126" t="str">
        <f>IF(ISERROR(VLOOKUP(F217,パラメータ!B$3:B$20,1,FALSE)),"","〇")</f>
        <v/>
      </c>
      <c r="T217" s="126" t="str">
        <f>IF(ISERROR(VLOOKUP(F217,パラメータ!B$21:B$29,1,FALSE)),"","〇")</f>
        <v/>
      </c>
    </row>
    <row r="218" spans="2:20" s="1" customFormat="1" ht="19.5" customHeight="1">
      <c r="B218" s="6"/>
      <c r="C218" s="6"/>
      <c r="D218" s="66"/>
      <c r="E218" s="66"/>
      <c r="F218" s="66"/>
      <c r="G218" s="66"/>
      <c r="H218" s="66"/>
      <c r="I218" s="80"/>
      <c r="J218" s="42"/>
      <c r="K218" s="72"/>
      <c r="L218" s="89"/>
      <c r="M218" s="93"/>
      <c r="N218" s="93"/>
      <c r="O218" s="90"/>
      <c r="P218" s="94"/>
      <c r="Q218" s="94" t="s">
        <v>2702</v>
      </c>
      <c r="S218" s="126" t="str">
        <f>IF(ISERROR(VLOOKUP(F218,パラメータ!B$3:B$20,1,FALSE)),"","〇")</f>
        <v/>
      </c>
      <c r="T218" s="126" t="str">
        <f>IF(ISERROR(VLOOKUP(F218,パラメータ!B$21:B$29,1,FALSE)),"","〇")</f>
        <v/>
      </c>
    </row>
    <row r="219" spans="2:20" s="1" customFormat="1" ht="19.5" customHeight="1">
      <c r="B219" s="6"/>
      <c r="C219" s="6"/>
      <c r="D219" s="66"/>
      <c r="E219" s="66"/>
      <c r="F219" s="66"/>
      <c r="G219" s="66"/>
      <c r="H219" s="66"/>
      <c r="I219" s="80"/>
      <c r="J219" s="42"/>
      <c r="K219" s="72"/>
      <c r="L219" s="89"/>
      <c r="M219" s="93"/>
      <c r="N219" s="93"/>
      <c r="O219" s="90"/>
      <c r="P219" s="94"/>
      <c r="Q219" s="94" t="s">
        <v>2703</v>
      </c>
      <c r="S219" s="126" t="str">
        <f>IF(ISERROR(VLOOKUP(F219,パラメータ!B$3:B$20,1,FALSE)),"","〇")</f>
        <v/>
      </c>
      <c r="T219" s="126" t="str">
        <f>IF(ISERROR(VLOOKUP(F219,パラメータ!B$21:B$29,1,FALSE)),"","〇")</f>
        <v/>
      </c>
    </row>
    <row r="220" spans="2:20" s="1" customFormat="1" ht="19.5" customHeight="1">
      <c r="B220" s="6"/>
      <c r="C220" s="6"/>
      <c r="D220" s="66"/>
      <c r="E220" s="66"/>
      <c r="F220" s="66"/>
      <c r="G220" s="66"/>
      <c r="H220" s="66"/>
      <c r="I220" s="80"/>
      <c r="J220" s="42"/>
      <c r="K220" s="72"/>
      <c r="L220" s="89"/>
      <c r="M220" s="93"/>
      <c r="N220" s="93"/>
      <c r="O220" s="90"/>
      <c r="P220" s="94"/>
      <c r="Q220" s="94" t="s">
        <v>2704</v>
      </c>
      <c r="S220" s="126" t="str">
        <f>IF(ISERROR(VLOOKUP(F220,パラメータ!B$3:B$20,1,FALSE)),"","〇")</f>
        <v/>
      </c>
      <c r="T220" s="126" t="str">
        <f>IF(ISERROR(VLOOKUP(F220,パラメータ!B$21:B$29,1,FALSE)),"","〇")</f>
        <v/>
      </c>
    </row>
    <row r="221" spans="2:20" s="1" customFormat="1" ht="19.5" customHeight="1">
      <c r="B221" s="6"/>
      <c r="C221" s="6"/>
      <c r="D221" s="66"/>
      <c r="E221" s="66"/>
      <c r="F221" s="66"/>
      <c r="G221" s="66"/>
      <c r="H221" s="66"/>
      <c r="I221" s="80"/>
      <c r="J221" s="42"/>
      <c r="K221" s="72"/>
      <c r="L221" s="89"/>
      <c r="M221" s="93"/>
      <c r="N221" s="93"/>
      <c r="O221" s="90"/>
      <c r="P221" s="94"/>
      <c r="Q221" s="94" t="s">
        <v>2705</v>
      </c>
      <c r="S221" s="126" t="str">
        <f>IF(ISERROR(VLOOKUP(F221,パラメータ!B$3:B$20,1,FALSE)),"","〇")</f>
        <v/>
      </c>
      <c r="T221" s="126" t="str">
        <f>IF(ISERROR(VLOOKUP(F221,パラメータ!B$21:B$29,1,FALSE)),"","〇")</f>
        <v/>
      </c>
    </row>
    <row r="222" spans="2:20" s="1" customFormat="1" ht="19.5" customHeight="1">
      <c r="B222" s="6"/>
      <c r="C222" s="6"/>
      <c r="D222" s="66"/>
      <c r="E222" s="66"/>
      <c r="F222" s="66"/>
      <c r="G222" s="66"/>
      <c r="H222" s="66"/>
      <c r="I222" s="80"/>
      <c r="J222" s="42"/>
      <c r="K222" s="72"/>
      <c r="L222" s="89"/>
      <c r="M222" s="93"/>
      <c r="N222" s="93"/>
      <c r="O222" s="90"/>
      <c r="P222" s="94"/>
      <c r="Q222" s="94" t="s">
        <v>2706</v>
      </c>
      <c r="S222" s="126" t="str">
        <f>IF(ISERROR(VLOOKUP(F222,パラメータ!B$3:B$20,1,FALSE)),"","〇")</f>
        <v/>
      </c>
      <c r="T222" s="126" t="str">
        <f>IF(ISERROR(VLOOKUP(F222,パラメータ!B$21:B$29,1,FALSE)),"","〇")</f>
        <v/>
      </c>
    </row>
    <row r="223" spans="2:20" s="1" customFormat="1" ht="19.5" customHeight="1">
      <c r="B223" s="6"/>
      <c r="C223" s="6"/>
      <c r="D223" s="66"/>
      <c r="E223" s="66"/>
      <c r="F223" s="66"/>
      <c r="G223" s="66"/>
      <c r="H223" s="66"/>
      <c r="I223" s="80"/>
      <c r="J223" s="42"/>
      <c r="K223" s="72"/>
      <c r="L223" s="89"/>
      <c r="M223" s="93"/>
      <c r="N223" s="93"/>
      <c r="O223" s="90"/>
      <c r="P223" s="94"/>
      <c r="Q223" s="94" t="s">
        <v>2707</v>
      </c>
      <c r="S223" s="126" t="str">
        <f>IF(ISERROR(VLOOKUP(F223,パラメータ!B$3:B$20,1,FALSE)),"","〇")</f>
        <v/>
      </c>
      <c r="T223" s="126" t="str">
        <f>IF(ISERROR(VLOOKUP(F223,パラメータ!B$21:B$29,1,FALSE)),"","〇")</f>
        <v/>
      </c>
    </row>
    <row r="224" spans="2:20" s="1" customFormat="1" ht="19.5" customHeight="1">
      <c r="B224" s="6"/>
      <c r="C224" s="6"/>
      <c r="D224" s="66"/>
      <c r="E224" s="66"/>
      <c r="F224" s="66"/>
      <c r="G224" s="66"/>
      <c r="H224" s="66"/>
      <c r="I224" s="80"/>
      <c r="J224" s="42"/>
      <c r="K224" s="72"/>
      <c r="L224" s="89"/>
      <c r="M224" s="93"/>
      <c r="N224" s="93"/>
      <c r="O224" s="90"/>
      <c r="P224" s="94"/>
      <c r="Q224" s="94" t="s">
        <v>2708</v>
      </c>
      <c r="S224" s="126" t="str">
        <f>IF(ISERROR(VLOOKUP(F224,パラメータ!B$3:B$20,1,FALSE)),"","〇")</f>
        <v/>
      </c>
      <c r="T224" s="126" t="str">
        <f>IF(ISERROR(VLOOKUP(F224,パラメータ!B$21:B$29,1,FALSE)),"","〇")</f>
        <v/>
      </c>
    </row>
    <row r="225" spans="2:20" s="1" customFormat="1" ht="19.5" customHeight="1">
      <c r="B225" s="6"/>
      <c r="C225" s="6"/>
      <c r="D225" s="66"/>
      <c r="E225" s="66"/>
      <c r="F225" s="66"/>
      <c r="G225" s="66"/>
      <c r="H225" s="66"/>
      <c r="I225" s="80"/>
      <c r="J225" s="42"/>
      <c r="K225" s="72"/>
      <c r="L225" s="89"/>
      <c r="M225" s="93"/>
      <c r="N225" s="93"/>
      <c r="O225" s="90"/>
      <c r="P225" s="94"/>
      <c r="Q225" s="94" t="s">
        <v>2709</v>
      </c>
      <c r="S225" s="126" t="str">
        <f>IF(ISERROR(VLOOKUP(F225,パラメータ!B$3:B$20,1,FALSE)),"","〇")</f>
        <v/>
      </c>
      <c r="T225" s="126" t="str">
        <f>IF(ISERROR(VLOOKUP(F225,パラメータ!B$21:B$29,1,FALSE)),"","〇")</f>
        <v/>
      </c>
    </row>
    <row r="226" spans="2:20" s="1" customFormat="1" ht="19.5" customHeight="1">
      <c r="B226" s="6"/>
      <c r="C226" s="6"/>
      <c r="D226" s="66"/>
      <c r="E226" s="66"/>
      <c r="F226" s="66"/>
      <c r="G226" s="66"/>
      <c r="H226" s="66"/>
      <c r="I226" s="80"/>
      <c r="J226" s="42"/>
      <c r="K226" s="72"/>
      <c r="L226" s="89"/>
      <c r="M226" s="93"/>
      <c r="N226" s="93"/>
      <c r="O226" s="90"/>
      <c r="P226" s="94"/>
      <c r="Q226" s="94" t="s">
        <v>2710</v>
      </c>
      <c r="S226" s="126" t="str">
        <f>IF(ISERROR(VLOOKUP(F226,パラメータ!B$3:B$20,1,FALSE)),"","〇")</f>
        <v/>
      </c>
      <c r="T226" s="126" t="str">
        <f>IF(ISERROR(VLOOKUP(F226,パラメータ!B$21:B$29,1,FALSE)),"","〇")</f>
        <v/>
      </c>
    </row>
    <row r="227" spans="2:20" s="1" customFormat="1" ht="19.5" customHeight="1">
      <c r="B227" s="6"/>
      <c r="C227" s="6"/>
      <c r="D227" s="66"/>
      <c r="E227" s="66"/>
      <c r="F227" s="66"/>
      <c r="G227" s="66"/>
      <c r="H227" s="66"/>
      <c r="I227" s="80"/>
      <c r="J227" s="42"/>
      <c r="K227" s="72"/>
      <c r="L227" s="89"/>
      <c r="M227" s="93"/>
      <c r="N227" s="93"/>
      <c r="O227" s="90"/>
      <c r="P227" s="94"/>
      <c r="Q227" s="94" t="s">
        <v>2711</v>
      </c>
      <c r="S227" s="126" t="str">
        <f>IF(ISERROR(VLOOKUP(F227,パラメータ!B$3:B$20,1,FALSE)),"","〇")</f>
        <v/>
      </c>
      <c r="T227" s="126" t="str">
        <f>IF(ISERROR(VLOOKUP(F227,パラメータ!B$21:B$29,1,FALSE)),"","〇")</f>
        <v/>
      </c>
    </row>
    <row r="228" spans="2:20" s="1" customFormat="1" ht="19.5" customHeight="1">
      <c r="B228" s="6"/>
      <c r="C228" s="6"/>
      <c r="D228" s="66"/>
      <c r="E228" s="66"/>
      <c r="F228" s="66"/>
      <c r="G228" s="66"/>
      <c r="H228" s="66"/>
      <c r="I228" s="80"/>
      <c r="J228" s="42"/>
      <c r="K228" s="72"/>
      <c r="L228" s="89"/>
      <c r="M228" s="93"/>
      <c r="N228" s="93"/>
      <c r="O228" s="90"/>
      <c r="P228" s="94"/>
      <c r="Q228" s="94" t="s">
        <v>2712</v>
      </c>
      <c r="S228" s="126" t="str">
        <f>IF(ISERROR(VLOOKUP(F228,パラメータ!B$3:B$20,1,FALSE)),"","〇")</f>
        <v/>
      </c>
      <c r="T228" s="126" t="str">
        <f>IF(ISERROR(VLOOKUP(F228,パラメータ!B$21:B$29,1,FALSE)),"","〇")</f>
        <v/>
      </c>
    </row>
    <row r="229" spans="2:20" s="1" customFormat="1" ht="19.5" customHeight="1">
      <c r="B229" s="6"/>
      <c r="C229" s="6"/>
      <c r="D229" s="66"/>
      <c r="E229" s="66"/>
      <c r="F229" s="66"/>
      <c r="G229" s="66"/>
      <c r="H229" s="66"/>
      <c r="I229" s="80"/>
      <c r="J229" s="42"/>
      <c r="K229" s="72"/>
      <c r="L229" s="89"/>
      <c r="M229" s="93"/>
      <c r="N229" s="93"/>
      <c r="O229" s="90"/>
      <c r="P229" s="94"/>
      <c r="Q229" s="94" t="s">
        <v>2713</v>
      </c>
      <c r="S229" s="126" t="str">
        <f>IF(ISERROR(VLOOKUP(F229,パラメータ!B$3:B$20,1,FALSE)),"","〇")</f>
        <v/>
      </c>
      <c r="T229" s="126" t="str">
        <f>IF(ISERROR(VLOOKUP(F229,パラメータ!B$21:B$29,1,FALSE)),"","〇")</f>
        <v/>
      </c>
    </row>
    <row r="230" spans="2:20" s="1" customFormat="1" ht="19.5" customHeight="1">
      <c r="B230" s="6"/>
      <c r="C230" s="6"/>
      <c r="D230" s="66"/>
      <c r="E230" s="66"/>
      <c r="F230" s="66"/>
      <c r="G230" s="66"/>
      <c r="H230" s="66"/>
      <c r="I230" s="80"/>
      <c r="J230" s="42"/>
      <c r="K230" s="72"/>
      <c r="L230" s="89"/>
      <c r="M230" s="93"/>
      <c r="N230" s="93"/>
      <c r="O230" s="90"/>
      <c r="P230" s="94"/>
      <c r="Q230" s="94" t="s">
        <v>2714</v>
      </c>
      <c r="S230" s="126" t="str">
        <f>IF(ISERROR(VLOOKUP(F230,パラメータ!B$3:B$20,1,FALSE)),"","〇")</f>
        <v/>
      </c>
      <c r="T230" s="126" t="str">
        <f>IF(ISERROR(VLOOKUP(F230,パラメータ!B$21:B$29,1,FALSE)),"","〇")</f>
        <v/>
      </c>
    </row>
    <row r="231" spans="2:20" s="1" customFormat="1" ht="19.5" customHeight="1">
      <c r="B231" s="6"/>
      <c r="C231" s="6"/>
      <c r="D231" s="66"/>
      <c r="E231" s="66"/>
      <c r="F231" s="66"/>
      <c r="G231" s="66"/>
      <c r="H231" s="66"/>
      <c r="I231" s="80"/>
      <c r="J231" s="42"/>
      <c r="K231" s="72"/>
      <c r="L231" s="89"/>
      <c r="M231" s="93"/>
      <c r="N231" s="93"/>
      <c r="O231" s="90"/>
      <c r="P231" s="94"/>
      <c r="Q231" s="94" t="s">
        <v>2715</v>
      </c>
      <c r="S231" s="126" t="str">
        <f>IF(ISERROR(VLOOKUP(F231,パラメータ!B$3:B$20,1,FALSE)),"","〇")</f>
        <v/>
      </c>
      <c r="T231" s="126" t="str">
        <f>IF(ISERROR(VLOOKUP(F231,パラメータ!B$21:B$29,1,FALSE)),"","〇")</f>
        <v/>
      </c>
    </row>
    <row r="232" spans="2:20" s="1" customFormat="1" ht="19.5" customHeight="1">
      <c r="B232" s="6"/>
      <c r="C232" s="6"/>
      <c r="D232" s="66"/>
      <c r="E232" s="66"/>
      <c r="F232" s="66"/>
      <c r="G232" s="66"/>
      <c r="H232" s="66"/>
      <c r="I232" s="80"/>
      <c r="J232" s="42"/>
      <c r="K232" s="72"/>
      <c r="L232" s="89"/>
      <c r="M232" s="93"/>
      <c r="N232" s="93"/>
      <c r="O232" s="90"/>
      <c r="P232" s="94"/>
      <c r="Q232" s="94" t="s">
        <v>2716</v>
      </c>
      <c r="S232" s="126" t="str">
        <f>IF(ISERROR(VLOOKUP(F232,パラメータ!B$3:B$20,1,FALSE)),"","〇")</f>
        <v/>
      </c>
      <c r="T232" s="126" t="str">
        <f>IF(ISERROR(VLOOKUP(F232,パラメータ!B$21:B$29,1,FALSE)),"","〇")</f>
        <v/>
      </c>
    </row>
    <row r="233" spans="2:20" s="1" customFormat="1" ht="19.5" customHeight="1">
      <c r="B233" s="6"/>
      <c r="C233" s="6"/>
      <c r="D233" s="66"/>
      <c r="E233" s="66"/>
      <c r="F233" s="66"/>
      <c r="G233" s="66"/>
      <c r="H233" s="66"/>
      <c r="I233" s="80"/>
      <c r="J233" s="42"/>
      <c r="K233" s="72"/>
      <c r="L233" s="89"/>
      <c r="M233" s="93"/>
      <c r="N233" s="93"/>
      <c r="O233" s="90"/>
      <c r="P233" s="94"/>
      <c r="Q233" s="94" t="s">
        <v>2717</v>
      </c>
      <c r="S233" s="126" t="str">
        <f>IF(ISERROR(VLOOKUP(F233,パラメータ!B$3:B$20,1,FALSE)),"","〇")</f>
        <v/>
      </c>
      <c r="T233" s="126" t="str">
        <f>IF(ISERROR(VLOOKUP(F233,パラメータ!B$21:B$29,1,FALSE)),"","〇")</f>
        <v/>
      </c>
    </row>
    <row r="234" spans="2:20" s="1" customFormat="1" ht="19.5" customHeight="1">
      <c r="B234" s="6"/>
      <c r="C234" s="6"/>
      <c r="D234" s="66"/>
      <c r="E234" s="66"/>
      <c r="F234" s="66"/>
      <c r="G234" s="66"/>
      <c r="H234" s="66"/>
      <c r="I234" s="80"/>
      <c r="J234" s="42"/>
      <c r="K234" s="72"/>
      <c r="L234" s="89"/>
      <c r="M234" s="93"/>
      <c r="N234" s="93"/>
      <c r="O234" s="90"/>
      <c r="P234" s="94"/>
      <c r="Q234" s="94" t="s">
        <v>2718</v>
      </c>
      <c r="S234" s="126" t="str">
        <f>IF(ISERROR(VLOOKUP(F234,パラメータ!B$3:B$20,1,FALSE)),"","〇")</f>
        <v/>
      </c>
      <c r="T234" s="126" t="str">
        <f>IF(ISERROR(VLOOKUP(F234,パラメータ!B$21:B$29,1,FALSE)),"","〇")</f>
        <v/>
      </c>
    </row>
    <row r="235" spans="2:20" s="1" customFormat="1" ht="19.5" customHeight="1">
      <c r="B235" s="6"/>
      <c r="C235" s="6"/>
      <c r="D235" s="66"/>
      <c r="E235" s="66"/>
      <c r="F235" s="66"/>
      <c r="G235" s="66"/>
      <c r="H235" s="66"/>
      <c r="I235" s="80"/>
      <c r="J235" s="42"/>
      <c r="K235" s="72"/>
      <c r="L235" s="89"/>
      <c r="M235" s="93"/>
      <c r="N235" s="93"/>
      <c r="O235" s="90"/>
      <c r="P235" s="94"/>
      <c r="Q235" s="94" t="s">
        <v>2719</v>
      </c>
      <c r="S235" s="126" t="str">
        <f>IF(ISERROR(VLOOKUP(F235,パラメータ!B$3:B$20,1,FALSE)),"","〇")</f>
        <v/>
      </c>
      <c r="T235" s="126" t="str">
        <f>IF(ISERROR(VLOOKUP(F235,パラメータ!B$21:B$29,1,FALSE)),"","〇")</f>
        <v/>
      </c>
    </row>
    <row r="236" spans="2:20" s="1" customFormat="1" ht="30" customHeight="1">
      <c r="B236" s="6"/>
      <c r="C236" s="6"/>
      <c r="D236" s="66"/>
      <c r="E236" s="66"/>
      <c r="F236" s="66"/>
      <c r="G236" s="66"/>
      <c r="H236" s="66"/>
      <c r="I236" s="80"/>
      <c r="J236" s="42"/>
      <c r="K236" s="72"/>
      <c r="L236" s="89"/>
      <c r="M236" s="93"/>
      <c r="N236" s="93"/>
      <c r="O236" s="90"/>
      <c r="P236" s="94"/>
      <c r="Q236" s="94" t="s">
        <v>2720</v>
      </c>
      <c r="S236" s="126" t="str">
        <f>IF(ISERROR(VLOOKUP(F236,パラメータ!B$3:B$20,1,FALSE)),"","〇")</f>
        <v/>
      </c>
      <c r="T236" s="126" t="str">
        <f>IF(ISERROR(VLOOKUP(F236,パラメータ!B$21:B$29,1,FALSE)),"","〇")</f>
        <v/>
      </c>
    </row>
    <row r="237" spans="2:20" s="1" customFormat="1" ht="30" customHeight="1">
      <c r="B237" s="6"/>
      <c r="C237" s="6"/>
      <c r="D237" s="66"/>
      <c r="E237" s="66"/>
      <c r="F237" s="66"/>
      <c r="G237" s="66"/>
      <c r="H237" s="66"/>
      <c r="I237" s="80"/>
      <c r="J237" s="75"/>
      <c r="K237" s="72"/>
      <c r="L237" s="89"/>
      <c r="M237" s="93"/>
      <c r="N237" s="93"/>
      <c r="O237" s="90"/>
      <c r="P237" s="94"/>
      <c r="Q237" s="94" t="s">
        <v>2721</v>
      </c>
      <c r="S237" s="126" t="str">
        <f>IF(ISERROR(VLOOKUP(F237,パラメータ!B$3:B$20,1,FALSE)),"","〇")</f>
        <v/>
      </c>
      <c r="T237" s="126" t="str">
        <f>IF(ISERROR(VLOOKUP(F237,パラメータ!B$21:B$29,1,FALSE)),"","〇")</f>
        <v/>
      </c>
    </row>
    <row r="238" spans="2:20" ht="30" customHeight="1">
      <c r="D238" s="86"/>
      <c r="E238" s="86"/>
    </row>
  </sheetData>
  <sheetProtection selectLockedCells="1"/>
  <autoFilter ref="A3:Q237">
    <sortState ref="A4:Q237">
      <sortCondition ref="B3:B237"/>
    </sortState>
  </autoFilter>
  <sortState ref="B4:L123">
    <sortCondition ref="B4"/>
  </sortState>
  <dataConsolidate/>
  <customSheetViews>
    <customSheetView guid="{CD96009A-711C-4CB8-9F1C-F2CB54578FF2}" scale="85" showPageBreaks="1" fitToPage="1" printArea="1" showAutoFilter="1" view="pageBreakPreview">
      <pane xSplit="7" ySplit="3" topLeftCell="AC4" activePane="bottomRight" state="frozen"/>
      <selection pane="bottomRight" activeCell="F28" sqref="F28"/>
      <pageMargins left="0" right="0" top="0" bottom="0" header="0" footer="0"/>
      <printOptions horizontalCentered="1"/>
      <pageSetup paperSize="8" scale="46" fitToHeight="0" orientation="landscape" r:id="rId1"/>
      <headerFooter alignWithMargins="0">
        <oddHeader>&amp;C&amp;16次世代育成支援対策施設整備交付金</oddHeader>
      </headerFooter>
      <autoFilter ref="A3:BB87">
        <sortState ref="A5:BB86">
          <sortCondition ref="C3:C87"/>
        </sortState>
      </autoFilter>
    </customSheetView>
    <customSheetView guid="{04D487A1-8D58-4FF8-955E-627BF4756CB9}" scale="85" showPageBreaks="1" fitToPage="1" printArea="1" showAutoFilter="1" view="pageBreakPreview">
      <pane xSplit="7" ySplit="3" topLeftCell="AH4" activePane="bottomRight" state="frozen"/>
      <selection pane="bottomRight" activeCell="AN16" sqref="AN16"/>
      <pageMargins left="0" right="0" top="0" bottom="0" header="0" footer="0"/>
      <printOptions horizontalCentered="1"/>
      <pageSetup paperSize="8" scale="31" fitToHeight="0" orientation="portrait" r:id="rId2"/>
      <headerFooter alignWithMargins="0">
        <oddHeader>&amp;C&amp;16次世代育成支援対策施設整備交付金</oddHeader>
      </headerFooter>
      <autoFilter ref="A3:BB87">
        <sortState ref="A5:BB86">
          <sortCondition ref="C3:C87"/>
        </sortState>
      </autoFilter>
    </customSheetView>
    <customSheetView guid="{BE58CACC-5D7B-416B-8FCD-69A8358F8C01}" showPageBreaks="1" fitToPage="1" printArea="1" showAutoFilter="1" hiddenColumns="1" view="pageBreakPreview">
      <pane xSplit="1" ySplit="2" topLeftCell="B75" activePane="bottomRight" state="frozen"/>
      <selection pane="bottomRight" activeCell="E79" sqref="E79"/>
      <pageMargins left="0" right="0" top="0" bottom="0" header="0" footer="0"/>
      <printOptions horizontalCentered="1"/>
      <pageSetup paperSize="8" scale="51" fitToHeight="0" orientation="landscape" r:id="rId3"/>
      <headerFooter alignWithMargins="0">
        <oddHeader>&amp;C&amp;16次世代育成支援対策施設整備交付金</oddHeader>
      </headerFooter>
      <autoFilter ref="B3:BA84">
        <sortState ref="B5:BA84">
          <sortCondition ref="C3:C83"/>
        </sortState>
      </autoFilter>
    </customSheetView>
    <customSheetView guid="{B75C18A1-C67B-4D57-80ED-0494CD7C18C9}" showPageBreaks="1" fitToPage="1" printArea="1" showAutoFilter="1" view="pageBreakPreview">
      <pane xSplit="6" ySplit="3" topLeftCell="T232" activePane="bottomRight" state="frozen"/>
      <selection pane="bottomRight" activeCell="D250" sqref="D250"/>
      <pageMargins left="0" right="0" top="0" bottom="0" header="0" footer="0"/>
      <printOptions horizontalCentered="1"/>
      <pageSetup paperSize="8" scale="50" fitToHeight="0" orientation="landscape" r:id="rId4"/>
      <headerFooter alignWithMargins="0">
        <oddHeader>&amp;C&amp;16次世代育成支援対策施設整備交付金</oddHeader>
      </headerFooter>
      <autoFilter ref="A3:AV254">
        <sortState ref="A5:AV254">
          <sortCondition ref="A3"/>
        </sortState>
      </autoFilter>
    </customSheetView>
    <customSheetView guid="{9F5A6538-6903-44EB-A5BE-A9A5E9A33169}" showPageBreaks="1" fitToPage="1" printArea="1" filter="1" showAutoFilter="1" view="pageBreakPreview" topLeftCell="A31">
      <selection activeCell="A47" sqref="A47:XFD48"/>
      <pageMargins left="0" right="0" top="0" bottom="0" header="0" footer="0"/>
      <printOptions horizontalCentered="1"/>
      <pageSetup paperSize="9" scale="33" fitToHeight="0" orientation="landscape" r:id="rId5"/>
      <headerFooter alignWithMargins="0">
        <oddHeader>&amp;C&amp;16次世代育成支援対策施設整備交付金</oddHeader>
      </headerFooter>
      <autoFilter ref="A3:AY255">
        <filterColumn colId="35">
          <filters>
            <filter val="1"/>
          </filters>
        </filterColumn>
      </autoFilter>
    </customSheetView>
    <customSheetView guid="{EC43E99B-C139-4916-974D-97E7AC9293D6}" scale="85" showPageBreaks="1" fitToPage="1" printArea="1" showAutoFilter="1" view="pageBreakPreview">
      <pane xSplit="7" ySplit="3" topLeftCell="T4" activePane="bottomRight" state="frozen"/>
      <selection pane="bottomRight" activeCell="AK12" sqref="U12:AK12"/>
      <pageMargins left="0" right="0" top="0" bottom="0" header="0" footer="0"/>
      <printOptions horizontalCentered="1"/>
      <pageSetup paperSize="8" scale="44" fitToHeight="0" orientation="landscape" r:id="rId6"/>
      <headerFooter alignWithMargins="0">
        <oddHeader>&amp;C&amp;16次世代育成支援対策施設整備交付金</oddHeader>
      </headerFooter>
      <autoFilter ref="A3:BB86">
        <sortState ref="A5:BB86">
          <sortCondition ref="C3:C87"/>
        </sortState>
      </autoFilter>
    </customSheetView>
    <customSheetView guid="{7AEFD2A4-A4E1-4555-8B7A-3E51CB8D05E1}" scale="85" showPageBreaks="1" fitToPage="1" filter="1" showAutoFilter="1" view="pageBreakPreview">
      <pane xSplit="7" ySplit="3" topLeftCell="K4" activePane="bottomRight" state="frozen"/>
      <selection pane="bottomRight" activeCell="K20" sqref="K20"/>
      <pageMargins left="0" right="0" top="0" bottom="0" header="0" footer="0"/>
      <printOptions horizontalCentered="1"/>
      <pageSetup paperSize="8" scale="26" fitToHeight="0" orientation="portrait" r:id="rId7"/>
      <headerFooter alignWithMargins="0">
        <oddHeader>&amp;C&amp;16次世代育成支援対策施設整備交付金</oddHeader>
      </headerFooter>
      <autoFilter ref="A3:BB87">
        <filterColumn colId="3">
          <filters>
            <filter val="新潟県"/>
          </filters>
        </filterColumn>
        <sortState ref="A5:BB86">
          <sortCondition ref="C3:C87"/>
        </sortState>
      </autoFilter>
    </customSheetView>
  </customSheetViews>
  <mergeCells count="12">
    <mergeCell ref="J1:J2"/>
    <mergeCell ref="I1:I2"/>
    <mergeCell ref="E1:E2"/>
    <mergeCell ref="D1:D2"/>
    <mergeCell ref="F1:F2"/>
    <mergeCell ref="G1:G2"/>
    <mergeCell ref="H1:H2"/>
    <mergeCell ref="N1:N2"/>
    <mergeCell ref="O1:Q1"/>
    <mergeCell ref="K1:K2"/>
    <mergeCell ref="M1:M2"/>
    <mergeCell ref="L1:L2"/>
  </mergeCells>
  <phoneticPr fontId="20"/>
  <conditionalFormatting sqref="P4:P237">
    <cfRule type="expression" dxfId="7" priority="2">
      <formula>NOT($S4="〇")</formula>
    </cfRule>
  </conditionalFormatting>
  <conditionalFormatting sqref="Q4:Q237">
    <cfRule type="expression" dxfId="6" priority="1">
      <formula>NOT($T4="〇")</formula>
    </cfRule>
  </conditionalFormatting>
  <dataValidations count="2">
    <dataValidation type="list" allowBlank="1" showInputMessage="1" showErrorMessage="1" sqref="L4:L117 L120:L236">
      <formula1>"○,×"</formula1>
    </dataValidation>
    <dataValidation allowBlank="1" showInputMessage="1" showErrorMessage="1" sqref="L118:L119"/>
  </dataValidations>
  <printOptions horizontalCentered="1"/>
  <pageMargins left="0.70866141732283472" right="0.70866141732283472" top="0.74803149606299213" bottom="0.39370078740157483" header="0.31496062992125984" footer="0.31496062992125984"/>
  <pageSetup paperSize="8" scale="70" fitToHeight="0" orientation="portrait" r:id="rId8"/>
  <headerFooter alignWithMargins="0">
    <oddHeader>&amp;C&amp;16次世代育成支援対策施設整備交付金</oddHeader>
  </headerFooter>
  <rowBreaks count="1" manualBreakCount="1">
    <brk id="87" max="17" man="1"/>
  </rowBreaks>
  <drawing r:id="rId9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パラメータ!$H$3:$H$4</xm:f>
          </x14:formula1>
          <xm:sqref>H3:I3 H4:H236</xm:sqref>
        </x14:dataValidation>
        <x14:dataValidation type="list" allowBlank="1" showInputMessage="1" showErrorMessage="1">
          <x14:formula1>
            <xm:f>パラメータ!$B$3:$B$22</xm:f>
          </x14:formula1>
          <xm:sqref>F237:F1048576</xm:sqref>
        </x14:dataValidation>
        <x14:dataValidation type="list" allowBlank="1" showInputMessage="1" showErrorMessage="1">
          <x14:formula1>
            <xm:f>パラメータ!$J$3:$J$6</xm:f>
          </x14:formula1>
          <xm:sqref>K3:K10 K14:K236</xm:sqref>
        </x14:dataValidation>
        <x14:dataValidation type="list" allowBlank="1" showInputMessage="1" showErrorMessage="1">
          <x14:formula1>
            <xm:f>パラメータ!$B$3:$B$28</xm:f>
          </x14:formula1>
          <xm:sqref>F3:F236</xm:sqref>
        </x14:dataValidation>
        <x14:dataValidation type="list" allowBlank="1" showInputMessage="1" showErrorMessage="1">
          <x14:formula1>
            <xm:f>パラメータ!$D$3:$D$15</xm:f>
          </x14:formula1>
          <xm:sqref>G3:G236</xm:sqref>
        </x14:dataValidation>
        <x14:dataValidation type="list" allowBlank="1" showInputMessage="1" showErrorMessage="1">
          <x14:formula1>
            <xm:f>パラメータ!$Q$3:$Q$23</xm:f>
          </x14:formula1>
          <xm:sqref>O4:O236 P4:Q237</xm:sqref>
        </x14:dataValidation>
        <x14:dataValidation type="list" allowBlank="1" showInputMessage="1" showErrorMessage="1">
          <x14:formula1>
            <xm:f>パラメータ!$J$18:$J$20</xm:f>
          </x14:formula1>
          <xm:sqref>N4:N237</xm:sqref>
        </x14:dataValidation>
        <x14:dataValidation type="list" allowBlank="1" showInputMessage="1" showErrorMessage="1">
          <x14:formula1>
            <xm:f>パラメータ!$H$18:$H$23</xm:f>
          </x14:formula1>
          <xm:sqref>M4:M237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tabColor rgb="FFFFC000"/>
    <pageSetUpPr fitToPage="1"/>
  </sheetPr>
  <dimension ref="A1:S238"/>
  <sheetViews>
    <sheetView tabSelected="1" view="pageBreakPreview" topLeftCell="D1" zoomScale="85" zoomScaleNormal="85" zoomScaleSheetLayoutView="85" workbookViewId="0">
      <selection activeCell="I5" sqref="I5"/>
    </sheetView>
  </sheetViews>
  <sheetFormatPr defaultColWidth="9" defaultRowHeight="30" customHeight="1"/>
  <cols>
    <col min="1" max="1" width="4.44140625" style="109" hidden="1" customWidth="1"/>
    <col min="2" max="2" width="3.33203125" style="110" hidden="1" customWidth="1"/>
    <col min="3" max="3" width="5" style="110" hidden="1" customWidth="1"/>
    <col min="4" max="4" width="7.33203125" style="141" bestFit="1" customWidth="1"/>
    <col min="5" max="5" width="7.44140625" style="142" bestFit="1" customWidth="1"/>
    <col min="6" max="6" width="22.88671875" style="143" customWidth="1"/>
    <col min="7" max="7" width="9.33203125" style="143" customWidth="1"/>
    <col min="8" max="8" width="11" style="143" customWidth="1"/>
    <col min="9" max="9" width="15.21875" style="144" customWidth="1"/>
    <col min="10" max="10" width="8.109375" style="144" customWidth="1"/>
    <col min="11" max="13" width="9.6640625" style="145" customWidth="1"/>
    <col min="14" max="14" width="16.44140625" style="146" customWidth="1"/>
    <col min="15" max="15" width="23.21875" style="146" customWidth="1"/>
    <col min="16" max="16" width="25.33203125" style="146" customWidth="1"/>
    <col min="17" max="17" width="9" style="109"/>
    <col min="18" max="19" width="9" style="118"/>
    <col min="20" max="16384" width="9" style="109"/>
  </cols>
  <sheetData>
    <row r="1" spans="1:19" s="106" customFormat="1" ht="26.25" customHeight="1">
      <c r="A1" s="104"/>
      <c r="B1" s="105"/>
      <c r="C1" s="105"/>
      <c r="D1" s="162" t="s">
        <v>0</v>
      </c>
      <c r="E1" s="162" t="s">
        <v>1</v>
      </c>
      <c r="F1" s="164" t="s">
        <v>3</v>
      </c>
      <c r="G1" s="165" t="s">
        <v>4</v>
      </c>
      <c r="H1" s="166" t="s">
        <v>6</v>
      </c>
      <c r="I1" s="167" t="s">
        <v>2735</v>
      </c>
      <c r="J1" s="162" t="s">
        <v>8</v>
      </c>
      <c r="K1" s="147" t="s">
        <v>9</v>
      </c>
      <c r="L1" s="147" t="s">
        <v>2726</v>
      </c>
      <c r="M1" s="147" t="s">
        <v>2724</v>
      </c>
      <c r="N1" s="168" t="s">
        <v>2738</v>
      </c>
      <c r="O1" s="169"/>
      <c r="P1" s="170"/>
      <c r="R1" s="107"/>
      <c r="S1" s="107"/>
    </row>
    <row r="2" spans="1:19" s="106" customFormat="1" ht="18" customHeight="1">
      <c r="A2" s="104"/>
      <c r="B2" s="105"/>
      <c r="C2" s="105"/>
      <c r="D2" s="163"/>
      <c r="E2" s="163"/>
      <c r="F2" s="164"/>
      <c r="G2" s="165"/>
      <c r="H2" s="165"/>
      <c r="I2" s="165"/>
      <c r="J2" s="163"/>
      <c r="K2" s="148"/>
      <c r="L2" s="148"/>
      <c r="M2" s="148"/>
      <c r="N2" s="108" t="s">
        <v>2506</v>
      </c>
      <c r="O2" s="108" t="s">
        <v>2736</v>
      </c>
      <c r="P2" s="108" t="s">
        <v>2737</v>
      </c>
      <c r="R2" s="107"/>
      <c r="S2" s="107"/>
    </row>
    <row r="3" spans="1:19" ht="16.5" customHeight="1">
      <c r="D3" s="111"/>
      <c r="E3" s="111"/>
      <c r="F3" s="113"/>
      <c r="G3" s="111"/>
      <c r="H3" s="112"/>
      <c r="I3" s="114">
        <f>SUBTOTAL(9,I4:I199)</f>
        <v>5260000</v>
      </c>
      <c r="J3" s="115"/>
      <c r="K3" s="116"/>
      <c r="L3" s="116"/>
      <c r="M3" s="116"/>
      <c r="N3" s="117"/>
      <c r="O3" s="117"/>
      <c r="P3" s="117"/>
    </row>
    <row r="4" spans="1:19" s="125" customFormat="1" ht="30" customHeight="1">
      <c r="A4" s="119" t="e">
        <f t="shared" ref="A4:A67" si="0">IF(VALUE(LEFT(B4,1))&gt;0,E4,D4)</f>
        <v>#VALUE!</v>
      </c>
      <c r="B4" s="120" t="str">
        <f>IF(ISERROR(VLOOKUP(#REF!,都道府県・市区町村!C:F,4,FALSE)),"",VLOOKUP(#REF!,都道府県・市区町村!C:F,4,FALSE))</f>
        <v/>
      </c>
      <c r="C4" s="121" t="str">
        <f>IF(ISERROR(VLOOKUP(#REF!,都道府県・市区町村!C:F,3,FALSE)),"",VLOOKUP(#REF!,都道府県・市区町村!C:F,3,FALSE))</f>
        <v/>
      </c>
      <c r="D4" s="76" t="s">
        <v>2722</v>
      </c>
      <c r="E4" s="76"/>
      <c r="F4" s="122" t="s">
        <v>253</v>
      </c>
      <c r="G4" s="122" t="s">
        <v>46</v>
      </c>
      <c r="H4" s="123">
        <v>7500000</v>
      </c>
      <c r="I4" s="78">
        <v>250000</v>
      </c>
      <c r="J4" s="124">
        <v>0.5</v>
      </c>
      <c r="K4" s="93" t="s">
        <v>20</v>
      </c>
      <c r="L4" s="93" t="s">
        <v>2728</v>
      </c>
      <c r="M4" s="93" t="s">
        <v>2732</v>
      </c>
      <c r="N4" s="94" t="s">
        <v>200</v>
      </c>
      <c r="O4" s="94"/>
      <c r="P4" s="94" t="s">
        <v>191</v>
      </c>
      <c r="R4" s="126" t="str">
        <f>IF(ISERROR(VLOOKUP(F4,パラメータ!B$3:B$20,1,FALSE)),"","〇")</f>
        <v/>
      </c>
      <c r="S4" s="126" t="str">
        <f>IF(ISERROR(VLOOKUP(F4,パラメータ!B$21:B$29,1,FALSE)),"","〇")</f>
        <v>〇</v>
      </c>
    </row>
    <row r="5" spans="1:19" s="125" customFormat="1" ht="20.100000000000001" customHeight="1">
      <c r="A5" s="119" t="e">
        <f t="shared" si="0"/>
        <v>#VALUE!</v>
      </c>
      <c r="B5" s="120" t="str">
        <f>IF(ISERROR(VLOOKUP(#REF!,都道府県・市区町村!C:F,4,FALSE)),"",VLOOKUP(#REF!,都道府県・市区町村!C:F,4,FALSE))</f>
        <v/>
      </c>
      <c r="C5" s="121" t="str">
        <f>IF(ISERROR(VLOOKUP(#REF!,都道府県・市区町村!C:F,3,FALSE)),"",VLOOKUP(#REF!,都道府県・市区町村!C:F,3,FALSE))</f>
        <v/>
      </c>
      <c r="D5" s="76" t="s">
        <v>2723</v>
      </c>
      <c r="E5" s="76"/>
      <c r="F5" s="122" t="s">
        <v>187</v>
      </c>
      <c r="G5" s="122" t="s">
        <v>193</v>
      </c>
      <c r="H5" s="123">
        <v>10000000</v>
      </c>
      <c r="I5" s="78">
        <v>5000000</v>
      </c>
      <c r="J5" s="124">
        <v>0.5</v>
      </c>
      <c r="K5" s="93" t="s">
        <v>15</v>
      </c>
      <c r="L5" s="93" t="s">
        <v>2725</v>
      </c>
      <c r="M5" s="93" t="s">
        <v>2732</v>
      </c>
      <c r="N5" s="94" t="s">
        <v>191</v>
      </c>
      <c r="O5" s="94" t="s">
        <v>191</v>
      </c>
      <c r="P5" s="94" t="s">
        <v>191</v>
      </c>
      <c r="R5" s="126" t="str">
        <f>IF(ISERROR(VLOOKUP(F5,パラメータ!B$3:B$20,1,FALSE)),"","〇")</f>
        <v>〇</v>
      </c>
      <c r="S5" s="126" t="str">
        <f>IF(ISERROR(VLOOKUP(F5,パラメータ!B$21:B$29,1,FALSE)),"","〇")</f>
        <v/>
      </c>
    </row>
    <row r="6" spans="1:19" s="125" customFormat="1" ht="20.100000000000001" customHeight="1">
      <c r="A6" s="119" t="e">
        <f t="shared" si="0"/>
        <v>#VALUE!</v>
      </c>
      <c r="B6" s="120" t="str">
        <f>IF(ISERROR(VLOOKUP(#REF!,都道府県・市区町村!C:F,4,FALSE)),"",VLOOKUP(#REF!,都道府県・市区町村!C:F,4,FALSE))</f>
        <v/>
      </c>
      <c r="C6" s="121" t="str">
        <f>IF(ISERROR(VLOOKUP(#REF!,都道府県・市区町村!C:F,3,FALSE)),"",VLOOKUP(#REF!,都道府県・市区町村!C:F,3,FALSE))</f>
        <v/>
      </c>
      <c r="D6" s="76" t="s">
        <v>2723</v>
      </c>
      <c r="E6" s="76"/>
      <c r="F6" s="122" t="s">
        <v>22</v>
      </c>
      <c r="G6" s="122" t="s">
        <v>193</v>
      </c>
      <c r="H6" s="123">
        <v>30000</v>
      </c>
      <c r="I6" s="78">
        <v>10000</v>
      </c>
      <c r="J6" s="124">
        <v>0.33333333333333331</v>
      </c>
      <c r="K6" s="93" t="s">
        <v>20</v>
      </c>
      <c r="L6" s="93" t="s">
        <v>2730</v>
      </c>
      <c r="M6" s="93" t="s">
        <v>2734</v>
      </c>
      <c r="N6" s="94" t="s">
        <v>197</v>
      </c>
      <c r="O6" s="94" t="s">
        <v>197</v>
      </c>
      <c r="P6" s="94" t="s">
        <v>197</v>
      </c>
      <c r="R6" s="126" t="str">
        <f>IF(ISERROR(VLOOKUP(F6,パラメータ!B$3:B$20,1,FALSE)),"","〇")</f>
        <v>〇</v>
      </c>
      <c r="S6" s="126" t="str">
        <f>IF(ISERROR(VLOOKUP(F6,パラメータ!B$21:B$29,1,FALSE)),"","〇")</f>
        <v/>
      </c>
    </row>
    <row r="7" spans="1:19" s="125" customFormat="1" ht="20.100000000000001" customHeight="1">
      <c r="A7" s="119" t="e">
        <f t="shared" si="0"/>
        <v>#VALUE!</v>
      </c>
      <c r="B7" s="120" t="str">
        <f>IF(ISERROR(VLOOKUP(#REF!,都道府県・市区町村!C:F,4,FALSE)),"",VLOOKUP(#REF!,都道府県・市区町村!C:F,4,FALSE))</f>
        <v/>
      </c>
      <c r="C7" s="121" t="str">
        <f>IF(ISERROR(VLOOKUP(#REF!,都道府県・市区町村!C:F,3,FALSE)),"",VLOOKUP(#REF!,都道府県・市区町村!C:F,3,FALSE))</f>
        <v/>
      </c>
      <c r="D7" s="76"/>
      <c r="E7" s="76"/>
      <c r="F7" s="122"/>
      <c r="G7" s="122"/>
      <c r="H7" s="123"/>
      <c r="I7" s="78"/>
      <c r="J7" s="124"/>
      <c r="K7" s="93"/>
      <c r="L7" s="93"/>
      <c r="M7" s="93"/>
      <c r="N7" s="94"/>
      <c r="O7" s="94"/>
      <c r="P7" s="94"/>
      <c r="R7" s="126" t="str">
        <f>IF(ISERROR(VLOOKUP(F7,パラメータ!B$3:B$20,1,FALSE)),"","〇")</f>
        <v/>
      </c>
      <c r="S7" s="126" t="str">
        <f>IF(ISERROR(VLOOKUP(F7,パラメータ!B$21:B$29,1,FALSE)),"","〇")</f>
        <v/>
      </c>
    </row>
    <row r="8" spans="1:19" s="125" customFormat="1" ht="20.100000000000001" customHeight="1">
      <c r="A8" s="119" t="e">
        <f t="shared" si="0"/>
        <v>#VALUE!</v>
      </c>
      <c r="B8" s="120" t="str">
        <f>IF(ISERROR(VLOOKUP(#REF!,都道府県・市区町村!C:F,4,FALSE)),"",VLOOKUP(#REF!,都道府県・市区町村!C:F,4,FALSE))</f>
        <v/>
      </c>
      <c r="C8" s="121" t="str">
        <f>IF(ISERROR(VLOOKUP(#REF!,都道府県・市区町村!C:F,3,FALSE)),"",VLOOKUP(#REF!,都道府県・市区町村!C:F,3,FALSE))</f>
        <v/>
      </c>
      <c r="D8" s="76"/>
      <c r="E8" s="76"/>
      <c r="F8" s="122"/>
      <c r="G8" s="122"/>
      <c r="H8" s="123"/>
      <c r="I8" s="78"/>
      <c r="J8" s="124"/>
      <c r="K8" s="93"/>
      <c r="L8" s="93"/>
      <c r="M8" s="93"/>
      <c r="N8" s="94"/>
      <c r="O8" s="94"/>
      <c r="P8" s="94"/>
      <c r="R8" s="126" t="str">
        <f>IF(ISERROR(VLOOKUP(F8,パラメータ!B$3:B$20,1,FALSE)),"","〇")</f>
        <v/>
      </c>
      <c r="S8" s="126" t="str">
        <f>IF(ISERROR(VLOOKUP(F8,パラメータ!B$21:B$29,1,FALSE)),"","〇")</f>
        <v/>
      </c>
    </row>
    <row r="9" spans="1:19" s="125" customFormat="1" ht="20.100000000000001" customHeight="1">
      <c r="A9" s="119" t="e">
        <f t="shared" si="0"/>
        <v>#VALUE!</v>
      </c>
      <c r="B9" s="120" t="str">
        <f>IF(ISERROR(VLOOKUP(#REF!,都道府県・市区町村!C:F,4,FALSE)),"",VLOOKUP(#REF!,都道府県・市区町村!C:F,4,FALSE))</f>
        <v/>
      </c>
      <c r="C9" s="121" t="str">
        <f>IF(ISERROR(VLOOKUP(#REF!,都道府県・市区町村!C:F,3,FALSE)),"",VLOOKUP(#REF!,都道府県・市区町村!C:F,3,FALSE))</f>
        <v/>
      </c>
      <c r="D9" s="76"/>
      <c r="E9" s="76"/>
      <c r="F9" s="122"/>
      <c r="G9" s="122"/>
      <c r="H9" s="123"/>
      <c r="I9" s="127"/>
      <c r="J9" s="127"/>
      <c r="K9" s="93"/>
      <c r="L9" s="93"/>
      <c r="M9" s="93"/>
      <c r="N9" s="94"/>
      <c r="O9" s="94"/>
      <c r="P9" s="94"/>
      <c r="R9" s="126" t="str">
        <f>IF(ISERROR(VLOOKUP(F9,パラメータ!B$3:B$20,1,FALSE)),"","〇")</f>
        <v/>
      </c>
      <c r="S9" s="126" t="str">
        <f>IF(ISERROR(VLOOKUP(F9,パラメータ!B$21:B$29,1,FALSE)),"","〇")</f>
        <v/>
      </c>
    </row>
    <row r="10" spans="1:19" s="125" customFormat="1" ht="20.100000000000001" customHeight="1">
      <c r="A10" s="119" t="e">
        <f t="shared" si="0"/>
        <v>#VALUE!</v>
      </c>
      <c r="B10" s="120" t="str">
        <f>IF(ISERROR(VLOOKUP(#REF!,都道府県・市区町村!C:F,4,FALSE)),"",VLOOKUP(#REF!,都道府県・市区町村!C:F,4,FALSE))</f>
        <v/>
      </c>
      <c r="C10" s="121" t="str">
        <f>IF(ISERROR(VLOOKUP(#REF!,都道府県・市区町村!C:F,3,FALSE)),"",VLOOKUP(#REF!,都道府県・市区町村!C:F,3,FALSE))</f>
        <v/>
      </c>
      <c r="D10" s="76"/>
      <c r="E10" s="76"/>
      <c r="F10" s="76"/>
      <c r="G10" s="76"/>
      <c r="H10" s="77"/>
      <c r="I10" s="128"/>
      <c r="J10" s="129"/>
      <c r="K10" s="93"/>
      <c r="L10" s="93"/>
      <c r="M10" s="93"/>
      <c r="N10" s="94"/>
      <c r="O10" s="94"/>
      <c r="P10" s="94"/>
      <c r="R10" s="126" t="str">
        <f>IF(ISERROR(VLOOKUP(F10,パラメータ!B$3:B$20,1,FALSE)),"","〇")</f>
        <v/>
      </c>
      <c r="S10" s="126" t="str">
        <f>IF(ISERROR(VLOOKUP(F10,パラメータ!B$21:B$29,1,FALSE)),"","〇")</f>
        <v/>
      </c>
    </row>
    <row r="11" spans="1:19" s="125" customFormat="1" ht="20.100000000000001" customHeight="1">
      <c r="A11" s="119" t="e">
        <f t="shared" si="0"/>
        <v>#VALUE!</v>
      </c>
      <c r="B11" s="120" t="str">
        <f>IF(ISERROR(VLOOKUP(#REF!,都道府県・市区町村!C:F,4,FALSE)),"",VLOOKUP(#REF!,都道府県・市区町村!C:F,4,FALSE))</f>
        <v/>
      </c>
      <c r="C11" s="121" t="str">
        <f>IF(ISERROR(VLOOKUP(#REF!,都道府県・市区町村!C:F,3,FALSE)),"",VLOOKUP(#REF!,都道府県・市区町村!C:F,3,FALSE))</f>
        <v/>
      </c>
      <c r="D11" s="76"/>
      <c r="E11" s="76"/>
      <c r="F11" s="76"/>
      <c r="G11" s="76"/>
      <c r="H11" s="77"/>
      <c r="I11" s="128"/>
      <c r="J11" s="129"/>
      <c r="K11" s="93"/>
      <c r="L11" s="93"/>
      <c r="M11" s="93"/>
      <c r="N11" s="94"/>
      <c r="O11" s="94"/>
      <c r="P11" s="94"/>
      <c r="R11" s="126" t="str">
        <f>IF(ISERROR(VLOOKUP(F11,パラメータ!B$3:B$20,1,FALSE)),"","〇")</f>
        <v/>
      </c>
      <c r="S11" s="126" t="str">
        <f>IF(ISERROR(VLOOKUP(F11,パラメータ!B$21:B$29,1,FALSE)),"","〇")</f>
        <v/>
      </c>
    </row>
    <row r="12" spans="1:19" s="125" customFormat="1" ht="20.100000000000001" customHeight="1">
      <c r="A12" s="119" t="e">
        <f t="shared" si="0"/>
        <v>#VALUE!</v>
      </c>
      <c r="B12" s="120" t="str">
        <f>IF(ISERROR(VLOOKUP(#REF!,都道府県・市区町村!C:F,4,FALSE)),"",VLOOKUP(#REF!,都道府県・市区町村!C:F,4,FALSE))</f>
        <v/>
      </c>
      <c r="C12" s="121" t="str">
        <f>IF(ISERROR(VLOOKUP(#REF!,都道府県・市区町村!C:F,3,FALSE)),"",VLOOKUP(#REF!,都道府県・市区町村!C:F,3,FALSE))</f>
        <v/>
      </c>
      <c r="D12" s="76"/>
      <c r="E12" s="76"/>
      <c r="F12" s="76"/>
      <c r="G12" s="76"/>
      <c r="H12" s="77"/>
      <c r="I12" s="130"/>
      <c r="J12" s="131"/>
      <c r="K12" s="93"/>
      <c r="L12" s="93"/>
      <c r="M12" s="93"/>
      <c r="N12" s="94"/>
      <c r="O12" s="94"/>
      <c r="P12" s="94"/>
      <c r="R12" s="126" t="str">
        <f>IF(ISERROR(VLOOKUP(F12,パラメータ!B$3:B$20,1,FALSE)),"","〇")</f>
        <v/>
      </c>
      <c r="S12" s="126" t="str">
        <f>IF(ISERROR(VLOOKUP(F12,パラメータ!B$21:B$29,1,FALSE)),"","〇")</f>
        <v/>
      </c>
    </row>
    <row r="13" spans="1:19" s="125" customFormat="1" ht="20.100000000000001" customHeight="1">
      <c r="A13" s="119" t="e">
        <f t="shared" si="0"/>
        <v>#VALUE!</v>
      </c>
      <c r="B13" s="120" t="str">
        <f>IF(ISERROR(VLOOKUP(#REF!,都道府県・市区町村!C:F,4,FALSE)),"",VLOOKUP(#REF!,都道府県・市区町村!C:F,4,FALSE))</f>
        <v/>
      </c>
      <c r="C13" s="121" t="str">
        <f>IF(ISERROR(VLOOKUP(#REF!,都道府県・市区町村!C:F,3,FALSE)),"",VLOOKUP(#REF!,都道府県・市区町村!C:F,3,FALSE))</f>
        <v/>
      </c>
      <c r="D13" s="76"/>
      <c r="E13" s="76"/>
      <c r="F13" s="76"/>
      <c r="G13" s="76"/>
      <c r="H13" s="77"/>
      <c r="I13" s="130"/>
      <c r="J13" s="131"/>
      <c r="K13" s="93"/>
      <c r="L13" s="93"/>
      <c r="M13" s="93"/>
      <c r="N13" s="94"/>
      <c r="O13" s="94"/>
      <c r="P13" s="94"/>
      <c r="R13" s="126" t="str">
        <f>IF(ISERROR(VLOOKUP(F13,パラメータ!B$3:B$20,1,FALSE)),"","〇")</f>
        <v/>
      </c>
      <c r="S13" s="126" t="str">
        <f>IF(ISERROR(VLOOKUP(F13,パラメータ!B$21:B$29,1,FALSE)),"","〇")</f>
        <v/>
      </c>
    </row>
    <row r="14" spans="1:19" s="125" customFormat="1" ht="20.100000000000001" customHeight="1">
      <c r="A14" s="119" t="e">
        <f t="shared" si="0"/>
        <v>#VALUE!</v>
      </c>
      <c r="B14" s="120" t="str">
        <f>IF(ISERROR(VLOOKUP(#REF!,都道府県・市区町村!C:F,4,FALSE)),"",VLOOKUP(#REF!,都道府県・市区町村!C:F,4,FALSE))</f>
        <v/>
      </c>
      <c r="C14" s="121" t="str">
        <f>IF(ISERROR(VLOOKUP(#REF!,都道府県・市区町村!C:F,3,FALSE)),"",VLOOKUP(#REF!,都道府県・市区町村!C:F,3,FALSE))</f>
        <v/>
      </c>
      <c r="D14" s="76"/>
      <c r="E14" s="76"/>
      <c r="F14" s="76"/>
      <c r="G14" s="76"/>
      <c r="H14" s="77"/>
      <c r="I14" s="78"/>
      <c r="J14" s="79"/>
      <c r="K14" s="93"/>
      <c r="L14" s="93"/>
      <c r="M14" s="93"/>
      <c r="N14" s="94"/>
      <c r="O14" s="94"/>
      <c r="P14" s="94"/>
      <c r="R14" s="126" t="str">
        <f>IF(ISERROR(VLOOKUP(F14,パラメータ!B$3:B$20,1,FALSE)),"","〇")</f>
        <v/>
      </c>
      <c r="S14" s="126" t="str">
        <f>IF(ISERROR(VLOOKUP(F14,パラメータ!B$21:B$29,1,FALSE)),"","〇")</f>
        <v/>
      </c>
    </row>
    <row r="15" spans="1:19" s="125" customFormat="1" ht="20.100000000000001" customHeight="1">
      <c r="A15" s="119" t="e">
        <f t="shared" si="0"/>
        <v>#VALUE!</v>
      </c>
      <c r="B15" s="120" t="str">
        <f>IF(ISERROR(VLOOKUP(#REF!,都道府県・市区町村!C:F,4,FALSE)),"",VLOOKUP(#REF!,都道府県・市区町村!C:F,4,FALSE))</f>
        <v/>
      </c>
      <c r="C15" s="121" t="str">
        <f>IF(ISERROR(VLOOKUP(#REF!,都道府県・市区町村!C:F,3,FALSE)),"",VLOOKUP(#REF!,都道府県・市区町村!C:F,3,FALSE))</f>
        <v/>
      </c>
      <c r="D15" s="76"/>
      <c r="E15" s="76"/>
      <c r="F15" s="76"/>
      <c r="G15" s="76"/>
      <c r="H15" s="77"/>
      <c r="I15" s="78"/>
      <c r="J15" s="79"/>
      <c r="K15" s="93"/>
      <c r="L15" s="93"/>
      <c r="M15" s="93"/>
      <c r="N15" s="94"/>
      <c r="O15" s="94"/>
      <c r="P15" s="94"/>
      <c r="R15" s="126" t="str">
        <f>IF(ISERROR(VLOOKUP(F15,パラメータ!B$3:B$20,1,FALSE)),"","〇")</f>
        <v/>
      </c>
      <c r="S15" s="126" t="str">
        <f>IF(ISERROR(VLOOKUP(F15,パラメータ!B$21:B$29,1,FALSE)),"","〇")</f>
        <v/>
      </c>
    </row>
    <row r="16" spans="1:19" s="125" customFormat="1" ht="20.100000000000001" customHeight="1">
      <c r="A16" s="119" t="e">
        <f t="shared" si="0"/>
        <v>#VALUE!</v>
      </c>
      <c r="B16" s="120" t="str">
        <f>IF(ISERROR(VLOOKUP(#REF!,都道府県・市区町村!C:F,4,FALSE)),"",VLOOKUP(#REF!,都道府県・市区町村!C:F,4,FALSE))</f>
        <v/>
      </c>
      <c r="C16" s="121" t="str">
        <f>IF(ISERROR(VLOOKUP(#REF!,都道府県・市区町村!C:F,3,FALSE)),"",VLOOKUP(#REF!,都道府県・市区町村!C:F,3,FALSE))</f>
        <v/>
      </c>
      <c r="D16" s="76"/>
      <c r="E16" s="76"/>
      <c r="F16" s="76"/>
      <c r="G16" s="76"/>
      <c r="H16" s="77"/>
      <c r="I16" s="78"/>
      <c r="J16" s="79"/>
      <c r="K16" s="93"/>
      <c r="L16" s="93"/>
      <c r="M16" s="93"/>
      <c r="N16" s="94"/>
      <c r="O16" s="94"/>
      <c r="P16" s="94"/>
      <c r="R16" s="126" t="str">
        <f>IF(ISERROR(VLOOKUP(F16,パラメータ!B$3:B$20,1,FALSE)),"","〇")</f>
        <v/>
      </c>
      <c r="S16" s="126" t="str">
        <f>IF(ISERROR(VLOOKUP(F16,パラメータ!B$21:B$29,1,FALSE)),"","〇")</f>
        <v/>
      </c>
    </row>
    <row r="17" spans="1:19" s="125" customFormat="1" ht="20.100000000000001" customHeight="1">
      <c r="A17" s="119" t="e">
        <f t="shared" si="0"/>
        <v>#VALUE!</v>
      </c>
      <c r="B17" s="120" t="str">
        <f>IF(ISERROR(VLOOKUP(#REF!,都道府県・市区町村!C:F,4,FALSE)),"",VLOOKUP(#REF!,都道府県・市区町村!C:F,4,FALSE))</f>
        <v/>
      </c>
      <c r="C17" s="121" t="str">
        <f>IF(ISERROR(VLOOKUP(#REF!,都道府県・市区町村!C:F,3,FALSE)),"",VLOOKUP(#REF!,都道府県・市区町村!C:F,3,FALSE))</f>
        <v/>
      </c>
      <c r="D17" s="76"/>
      <c r="E17" s="76"/>
      <c r="F17" s="76"/>
      <c r="G17" s="76"/>
      <c r="H17" s="77"/>
      <c r="I17" s="78"/>
      <c r="J17" s="79"/>
      <c r="K17" s="93"/>
      <c r="L17" s="93"/>
      <c r="M17" s="93"/>
      <c r="N17" s="94"/>
      <c r="O17" s="94"/>
      <c r="P17" s="94"/>
      <c r="R17" s="126" t="str">
        <f>IF(ISERROR(VLOOKUP(F17,パラメータ!B$3:B$20,1,FALSE)),"","〇")</f>
        <v/>
      </c>
      <c r="S17" s="126" t="str">
        <f>IF(ISERROR(VLOOKUP(F17,パラメータ!B$21:B$29,1,FALSE)),"","〇")</f>
        <v/>
      </c>
    </row>
    <row r="18" spans="1:19" s="125" customFormat="1" ht="20.100000000000001" customHeight="1">
      <c r="A18" s="119" t="e">
        <f t="shared" si="0"/>
        <v>#VALUE!</v>
      </c>
      <c r="B18" s="120" t="str">
        <f>IF(ISERROR(VLOOKUP(#REF!,都道府県・市区町村!C:F,4,FALSE)),"",VLOOKUP(#REF!,都道府県・市区町村!C:F,4,FALSE))</f>
        <v/>
      </c>
      <c r="C18" s="121" t="str">
        <f>IF(ISERROR(VLOOKUP(#REF!,都道府県・市区町村!C:F,3,FALSE)),"",VLOOKUP(#REF!,都道府県・市区町村!C:F,3,FALSE))</f>
        <v/>
      </c>
      <c r="D18" s="76"/>
      <c r="E18" s="76"/>
      <c r="F18" s="76"/>
      <c r="G18" s="76"/>
      <c r="H18" s="77"/>
      <c r="I18" s="78"/>
      <c r="J18" s="79"/>
      <c r="K18" s="93"/>
      <c r="L18" s="93"/>
      <c r="M18" s="93"/>
      <c r="N18" s="94"/>
      <c r="O18" s="94"/>
      <c r="P18" s="94"/>
      <c r="R18" s="126" t="str">
        <f>IF(ISERROR(VLOOKUP(F18,パラメータ!B$3:B$20,1,FALSE)),"","〇")</f>
        <v/>
      </c>
      <c r="S18" s="126" t="str">
        <f>IF(ISERROR(VLOOKUP(F18,パラメータ!B$21:B$29,1,FALSE)),"","〇")</f>
        <v/>
      </c>
    </row>
    <row r="19" spans="1:19" s="125" customFormat="1" ht="20.100000000000001" customHeight="1">
      <c r="A19" s="119" t="e">
        <f t="shared" si="0"/>
        <v>#VALUE!</v>
      </c>
      <c r="B19" s="120" t="str">
        <f>IF(ISERROR(VLOOKUP(#REF!,都道府県・市区町村!C:F,4,FALSE)),"",VLOOKUP(#REF!,都道府県・市区町村!C:F,4,FALSE))</f>
        <v/>
      </c>
      <c r="C19" s="121" t="str">
        <f>IF(ISERROR(VLOOKUP(#REF!,都道府県・市区町村!C:F,3,FALSE)),"",VLOOKUP(#REF!,都道府県・市区町村!C:F,3,FALSE))</f>
        <v/>
      </c>
      <c r="D19" s="76"/>
      <c r="E19" s="76"/>
      <c r="F19" s="76"/>
      <c r="G19" s="76"/>
      <c r="H19" s="77"/>
      <c r="I19" s="78"/>
      <c r="J19" s="79"/>
      <c r="K19" s="93"/>
      <c r="L19" s="93"/>
      <c r="M19" s="93"/>
      <c r="N19" s="94"/>
      <c r="O19" s="94"/>
      <c r="P19" s="94"/>
      <c r="R19" s="126" t="str">
        <f>IF(ISERROR(VLOOKUP(F19,パラメータ!B$3:B$20,1,FALSE)),"","〇")</f>
        <v/>
      </c>
      <c r="S19" s="126" t="str">
        <f>IF(ISERROR(VLOOKUP(F19,パラメータ!B$21:B$29,1,FALSE)),"","〇")</f>
        <v/>
      </c>
    </row>
    <row r="20" spans="1:19" s="125" customFormat="1" ht="20.100000000000001" customHeight="1">
      <c r="A20" s="119" t="e">
        <f t="shared" si="0"/>
        <v>#VALUE!</v>
      </c>
      <c r="B20" s="120" t="str">
        <f>IF(ISERROR(VLOOKUP(#REF!,都道府県・市区町村!C:F,4,FALSE)),"",VLOOKUP(#REF!,都道府県・市区町村!C:F,4,FALSE))</f>
        <v/>
      </c>
      <c r="C20" s="121" t="str">
        <f>IF(ISERROR(VLOOKUP(#REF!,都道府県・市区町村!C:F,3,FALSE)),"",VLOOKUP(#REF!,都道府県・市区町村!C:F,3,FALSE))</f>
        <v/>
      </c>
      <c r="D20" s="76"/>
      <c r="E20" s="76"/>
      <c r="F20" s="76"/>
      <c r="G20" s="76"/>
      <c r="H20" s="77"/>
      <c r="I20" s="78"/>
      <c r="J20" s="79"/>
      <c r="K20" s="93"/>
      <c r="L20" s="93"/>
      <c r="M20" s="93"/>
      <c r="N20" s="94"/>
      <c r="O20" s="94"/>
      <c r="P20" s="94"/>
      <c r="R20" s="126" t="str">
        <f>IF(ISERROR(VLOOKUP(F20,パラメータ!B$3:B$20,1,FALSE)),"","〇")</f>
        <v/>
      </c>
      <c r="S20" s="126" t="str">
        <f>IF(ISERROR(VLOOKUP(F20,パラメータ!B$21:B$29,1,FALSE)),"","〇")</f>
        <v/>
      </c>
    </row>
    <row r="21" spans="1:19" s="125" customFormat="1" ht="20.100000000000001" customHeight="1">
      <c r="A21" s="119" t="e">
        <f t="shared" si="0"/>
        <v>#VALUE!</v>
      </c>
      <c r="B21" s="120" t="str">
        <f>IF(ISERROR(VLOOKUP(#REF!,都道府県・市区町村!C:F,4,FALSE)),"",VLOOKUP(#REF!,都道府県・市区町村!C:F,4,FALSE))</f>
        <v/>
      </c>
      <c r="C21" s="121" t="str">
        <f>IF(ISERROR(VLOOKUP(#REF!,都道府県・市区町村!C:F,3,FALSE)),"",VLOOKUP(#REF!,都道府県・市区町村!C:F,3,FALSE))</f>
        <v/>
      </c>
      <c r="D21" s="76"/>
      <c r="E21" s="76"/>
      <c r="F21" s="76"/>
      <c r="G21" s="76"/>
      <c r="H21" s="77"/>
      <c r="I21" s="78"/>
      <c r="J21" s="79"/>
      <c r="K21" s="93"/>
      <c r="L21" s="93"/>
      <c r="M21" s="93"/>
      <c r="N21" s="94"/>
      <c r="O21" s="94"/>
      <c r="P21" s="94"/>
      <c r="R21" s="126" t="str">
        <f>IF(ISERROR(VLOOKUP(F21,パラメータ!B$3:B$20,1,FALSE)),"","〇")</f>
        <v/>
      </c>
      <c r="S21" s="126" t="str">
        <f>IF(ISERROR(VLOOKUP(F21,パラメータ!B$21:B$29,1,FALSE)),"","〇")</f>
        <v/>
      </c>
    </row>
    <row r="22" spans="1:19" s="125" customFormat="1" ht="20.100000000000001" customHeight="1">
      <c r="A22" s="119" t="e">
        <f t="shared" si="0"/>
        <v>#VALUE!</v>
      </c>
      <c r="B22" s="120" t="str">
        <f>IF(ISERROR(VLOOKUP(#REF!,都道府県・市区町村!C:F,4,FALSE)),"",VLOOKUP(#REF!,都道府県・市区町村!C:F,4,FALSE))</f>
        <v/>
      </c>
      <c r="C22" s="121" t="str">
        <f>IF(ISERROR(VLOOKUP(#REF!,都道府県・市区町村!C:F,3,FALSE)),"",VLOOKUP(#REF!,都道府県・市区町村!C:F,3,FALSE))</f>
        <v/>
      </c>
      <c r="D22" s="76"/>
      <c r="E22" s="76"/>
      <c r="F22" s="76"/>
      <c r="G22" s="76"/>
      <c r="H22" s="77"/>
      <c r="I22" s="78"/>
      <c r="J22" s="79"/>
      <c r="K22" s="93"/>
      <c r="L22" s="93"/>
      <c r="M22" s="93"/>
      <c r="N22" s="94"/>
      <c r="O22" s="94"/>
      <c r="P22" s="94"/>
      <c r="R22" s="126" t="str">
        <f>IF(ISERROR(VLOOKUP(F22,パラメータ!B$3:B$20,1,FALSE)),"","〇")</f>
        <v/>
      </c>
      <c r="S22" s="126" t="str">
        <f>IF(ISERROR(VLOOKUP(F22,パラメータ!B$21:B$29,1,FALSE)),"","〇")</f>
        <v/>
      </c>
    </row>
    <row r="23" spans="1:19" s="125" customFormat="1" ht="20.100000000000001" customHeight="1">
      <c r="A23" s="119" t="e">
        <f t="shared" si="0"/>
        <v>#VALUE!</v>
      </c>
      <c r="B23" s="120" t="str">
        <f>IF(ISERROR(VLOOKUP(#REF!,都道府県・市区町村!C:F,4,FALSE)),"",VLOOKUP(#REF!,都道府県・市区町村!C:F,4,FALSE))</f>
        <v/>
      </c>
      <c r="C23" s="121" t="str">
        <f>IF(ISERROR(VLOOKUP(#REF!,都道府県・市区町村!C:F,3,FALSE)),"",VLOOKUP(#REF!,都道府県・市区町村!C:F,3,FALSE))</f>
        <v/>
      </c>
      <c r="D23" s="76"/>
      <c r="E23" s="76"/>
      <c r="F23" s="76"/>
      <c r="G23" s="76"/>
      <c r="H23" s="77"/>
      <c r="I23" s="78"/>
      <c r="J23" s="79"/>
      <c r="K23" s="93"/>
      <c r="L23" s="93"/>
      <c r="M23" s="93"/>
      <c r="N23" s="94"/>
      <c r="O23" s="94"/>
      <c r="P23" s="94"/>
      <c r="R23" s="126" t="str">
        <f>IF(ISERROR(VLOOKUP(F23,パラメータ!B$3:B$20,1,FALSE)),"","〇")</f>
        <v/>
      </c>
      <c r="S23" s="126" t="str">
        <f>IF(ISERROR(VLOOKUP(F23,パラメータ!B$21:B$29,1,FALSE)),"","〇")</f>
        <v/>
      </c>
    </row>
    <row r="24" spans="1:19" s="125" customFormat="1" ht="20.100000000000001" customHeight="1">
      <c r="A24" s="119" t="e">
        <f t="shared" si="0"/>
        <v>#VALUE!</v>
      </c>
      <c r="B24" s="120" t="str">
        <f>IF(ISERROR(VLOOKUP(#REF!,都道府県・市区町村!C:F,4,FALSE)),"",VLOOKUP(#REF!,都道府県・市区町村!C:F,4,FALSE))</f>
        <v/>
      </c>
      <c r="C24" s="121" t="str">
        <f>IF(ISERROR(VLOOKUP(#REF!,都道府県・市区町村!C:F,3,FALSE)),"",VLOOKUP(#REF!,都道府県・市区町村!C:F,3,FALSE))</f>
        <v/>
      </c>
      <c r="D24" s="76"/>
      <c r="E24" s="76"/>
      <c r="F24" s="76"/>
      <c r="G24" s="76"/>
      <c r="H24" s="77"/>
      <c r="I24" s="78"/>
      <c r="J24" s="79"/>
      <c r="K24" s="93"/>
      <c r="L24" s="93"/>
      <c r="M24" s="93"/>
      <c r="N24" s="94"/>
      <c r="O24" s="94"/>
      <c r="P24" s="94"/>
      <c r="R24" s="126" t="str">
        <f>IF(ISERROR(VLOOKUP(F24,パラメータ!B$3:B$20,1,FALSE)),"","〇")</f>
        <v/>
      </c>
      <c r="S24" s="126" t="str">
        <f>IF(ISERROR(VLOOKUP(F24,パラメータ!B$21:B$29,1,FALSE)),"","〇")</f>
        <v/>
      </c>
    </row>
    <row r="25" spans="1:19" s="125" customFormat="1" ht="20.100000000000001" customHeight="1">
      <c r="A25" s="119" t="e">
        <f t="shared" si="0"/>
        <v>#VALUE!</v>
      </c>
      <c r="B25" s="120" t="str">
        <f>IF(ISERROR(VLOOKUP(#REF!,都道府県・市区町村!C:F,4,FALSE)),"",VLOOKUP(#REF!,都道府県・市区町村!C:F,4,FALSE))</f>
        <v/>
      </c>
      <c r="C25" s="121" t="str">
        <f>IF(ISERROR(VLOOKUP(#REF!,都道府県・市区町村!C:F,3,FALSE)),"",VLOOKUP(#REF!,都道府県・市区町村!C:F,3,FALSE))</f>
        <v/>
      </c>
      <c r="D25" s="76"/>
      <c r="E25" s="76"/>
      <c r="F25" s="76"/>
      <c r="G25" s="76"/>
      <c r="H25" s="77"/>
      <c r="I25" s="78"/>
      <c r="J25" s="79"/>
      <c r="K25" s="93"/>
      <c r="L25" s="93"/>
      <c r="M25" s="93"/>
      <c r="N25" s="94"/>
      <c r="O25" s="94"/>
      <c r="P25" s="94"/>
      <c r="R25" s="126" t="str">
        <f>IF(ISERROR(VLOOKUP(F25,パラメータ!B$3:B$20,1,FALSE)),"","〇")</f>
        <v/>
      </c>
      <c r="S25" s="126" t="str">
        <f>IF(ISERROR(VLOOKUP(F25,パラメータ!B$21:B$29,1,FALSE)),"","〇")</f>
        <v/>
      </c>
    </row>
    <row r="26" spans="1:19" s="125" customFormat="1" ht="20.100000000000001" customHeight="1">
      <c r="A26" s="119" t="e">
        <f t="shared" si="0"/>
        <v>#VALUE!</v>
      </c>
      <c r="B26" s="120" t="str">
        <f>IF(ISERROR(VLOOKUP(#REF!,都道府県・市区町村!C:F,4,FALSE)),"",VLOOKUP(#REF!,都道府県・市区町村!C:F,4,FALSE))</f>
        <v/>
      </c>
      <c r="C26" s="121" t="str">
        <f>IF(ISERROR(VLOOKUP(#REF!,都道府県・市区町村!C:F,3,FALSE)),"",VLOOKUP(#REF!,都道府県・市区町村!C:F,3,FALSE))</f>
        <v/>
      </c>
      <c r="D26" s="76"/>
      <c r="E26" s="76"/>
      <c r="F26" s="76"/>
      <c r="G26" s="76"/>
      <c r="H26" s="77"/>
      <c r="I26" s="78"/>
      <c r="J26" s="79"/>
      <c r="K26" s="93"/>
      <c r="L26" s="93"/>
      <c r="M26" s="93"/>
      <c r="N26" s="94"/>
      <c r="O26" s="94"/>
      <c r="P26" s="94"/>
      <c r="R26" s="126" t="str">
        <f>IF(ISERROR(VLOOKUP(F26,パラメータ!B$3:B$20,1,FALSE)),"","〇")</f>
        <v/>
      </c>
      <c r="S26" s="126" t="str">
        <f>IF(ISERROR(VLOOKUP(F26,パラメータ!B$21:B$29,1,FALSE)),"","〇")</f>
        <v/>
      </c>
    </row>
    <row r="27" spans="1:19" s="125" customFormat="1" ht="20.100000000000001" customHeight="1">
      <c r="A27" s="119" t="e">
        <f t="shared" si="0"/>
        <v>#VALUE!</v>
      </c>
      <c r="B27" s="120" t="str">
        <f>IF(ISERROR(VLOOKUP(#REF!,都道府県・市区町村!C:F,4,FALSE)),"",VLOOKUP(#REF!,都道府県・市区町村!C:F,4,FALSE))</f>
        <v/>
      </c>
      <c r="C27" s="121" t="str">
        <f>IF(ISERROR(VLOOKUP(#REF!,都道府県・市区町村!C:F,3,FALSE)),"",VLOOKUP(#REF!,都道府県・市区町村!C:F,3,FALSE))</f>
        <v/>
      </c>
      <c r="D27" s="76"/>
      <c r="E27" s="76"/>
      <c r="F27" s="76"/>
      <c r="G27" s="76"/>
      <c r="H27" s="77"/>
      <c r="I27" s="78"/>
      <c r="J27" s="79"/>
      <c r="K27" s="93"/>
      <c r="L27" s="93"/>
      <c r="M27" s="93"/>
      <c r="N27" s="94"/>
      <c r="O27" s="94"/>
      <c r="P27" s="94"/>
      <c r="R27" s="126" t="str">
        <f>IF(ISERROR(VLOOKUP(F27,パラメータ!B$3:B$20,1,FALSE)),"","〇")</f>
        <v/>
      </c>
      <c r="S27" s="126" t="str">
        <f>IF(ISERROR(VLOOKUP(F27,パラメータ!B$21:B$29,1,FALSE)),"","〇")</f>
        <v/>
      </c>
    </row>
    <row r="28" spans="1:19" s="125" customFormat="1" ht="20.100000000000001" customHeight="1">
      <c r="A28" s="119" t="e">
        <f t="shared" si="0"/>
        <v>#VALUE!</v>
      </c>
      <c r="B28" s="120" t="str">
        <f>IF(ISERROR(VLOOKUP(#REF!,都道府県・市区町村!C:F,4,FALSE)),"",VLOOKUP(#REF!,都道府県・市区町村!C:F,4,FALSE))</f>
        <v/>
      </c>
      <c r="C28" s="121" t="str">
        <f>IF(ISERROR(VLOOKUP(#REF!,都道府県・市区町村!C:F,3,FALSE)),"",VLOOKUP(#REF!,都道府県・市区町村!C:F,3,FALSE))</f>
        <v/>
      </c>
      <c r="D28" s="76"/>
      <c r="E28" s="76"/>
      <c r="F28" s="76"/>
      <c r="G28" s="76"/>
      <c r="H28" s="77"/>
      <c r="I28" s="78"/>
      <c r="J28" s="79"/>
      <c r="K28" s="93"/>
      <c r="L28" s="93"/>
      <c r="M28" s="93"/>
      <c r="N28" s="94"/>
      <c r="O28" s="94"/>
      <c r="P28" s="94"/>
      <c r="R28" s="126" t="str">
        <f>IF(ISERROR(VLOOKUP(F28,パラメータ!B$3:B$20,1,FALSE)),"","〇")</f>
        <v/>
      </c>
      <c r="S28" s="126" t="str">
        <f>IF(ISERROR(VLOOKUP(F28,パラメータ!B$21:B$29,1,FALSE)),"","〇")</f>
        <v/>
      </c>
    </row>
    <row r="29" spans="1:19" s="125" customFormat="1" ht="20.100000000000001" customHeight="1">
      <c r="A29" s="119" t="e">
        <f t="shared" si="0"/>
        <v>#VALUE!</v>
      </c>
      <c r="B29" s="120" t="str">
        <f>IF(ISERROR(VLOOKUP(#REF!,都道府県・市区町村!C:F,4,FALSE)),"",VLOOKUP(#REF!,都道府県・市区町村!C:F,4,FALSE))</f>
        <v/>
      </c>
      <c r="C29" s="121" t="str">
        <f>IF(ISERROR(VLOOKUP(#REF!,都道府県・市区町村!C:F,3,FALSE)),"",VLOOKUP(#REF!,都道府県・市区町村!C:F,3,FALSE))</f>
        <v/>
      </c>
      <c r="D29" s="76"/>
      <c r="E29" s="76"/>
      <c r="F29" s="76"/>
      <c r="G29" s="76"/>
      <c r="H29" s="77"/>
      <c r="I29" s="78"/>
      <c r="J29" s="79"/>
      <c r="K29" s="93"/>
      <c r="L29" s="93"/>
      <c r="M29" s="93"/>
      <c r="N29" s="94"/>
      <c r="O29" s="94"/>
      <c r="P29" s="94"/>
      <c r="R29" s="126" t="str">
        <f>IF(ISERROR(VLOOKUP(F29,パラメータ!B$3:B$20,1,FALSE)),"","〇")</f>
        <v/>
      </c>
      <c r="S29" s="126" t="str">
        <f>IF(ISERROR(VLOOKUP(F29,パラメータ!B$21:B$29,1,FALSE)),"","〇")</f>
        <v/>
      </c>
    </row>
    <row r="30" spans="1:19" s="125" customFormat="1" ht="20.100000000000001" customHeight="1">
      <c r="A30" s="119" t="e">
        <f t="shared" si="0"/>
        <v>#VALUE!</v>
      </c>
      <c r="B30" s="120" t="str">
        <f>IF(ISERROR(VLOOKUP(#REF!,都道府県・市区町村!C:F,4,FALSE)),"",VLOOKUP(#REF!,都道府県・市区町村!C:F,4,FALSE))</f>
        <v/>
      </c>
      <c r="C30" s="121" t="str">
        <f>IF(ISERROR(VLOOKUP(#REF!,都道府県・市区町村!C:F,3,FALSE)),"",VLOOKUP(#REF!,都道府県・市区町村!C:F,3,FALSE))</f>
        <v/>
      </c>
      <c r="D30" s="76"/>
      <c r="E30" s="76"/>
      <c r="F30" s="76"/>
      <c r="G30" s="76"/>
      <c r="H30" s="77"/>
      <c r="I30" s="78"/>
      <c r="J30" s="79"/>
      <c r="K30" s="93"/>
      <c r="L30" s="93"/>
      <c r="M30" s="93"/>
      <c r="N30" s="94"/>
      <c r="O30" s="94"/>
      <c r="P30" s="94"/>
      <c r="R30" s="126" t="str">
        <f>IF(ISERROR(VLOOKUP(F30,パラメータ!B$3:B$20,1,FALSE)),"","〇")</f>
        <v/>
      </c>
      <c r="S30" s="126" t="str">
        <f>IF(ISERROR(VLOOKUP(F30,パラメータ!B$21:B$29,1,FALSE)),"","〇")</f>
        <v/>
      </c>
    </row>
    <row r="31" spans="1:19" s="125" customFormat="1" ht="20.100000000000001" customHeight="1">
      <c r="A31" s="119" t="e">
        <f t="shared" si="0"/>
        <v>#VALUE!</v>
      </c>
      <c r="B31" s="120" t="str">
        <f>IF(ISERROR(VLOOKUP(#REF!,都道府県・市区町村!C:F,4,FALSE)),"",VLOOKUP(#REF!,都道府県・市区町村!C:F,4,FALSE))</f>
        <v/>
      </c>
      <c r="C31" s="121" t="str">
        <f>IF(ISERROR(VLOOKUP(#REF!,都道府県・市区町村!C:F,3,FALSE)),"",VLOOKUP(#REF!,都道府県・市区町村!C:F,3,FALSE))</f>
        <v/>
      </c>
      <c r="D31" s="76"/>
      <c r="E31" s="76"/>
      <c r="F31" s="76"/>
      <c r="G31" s="76"/>
      <c r="H31" s="77"/>
      <c r="I31" s="78"/>
      <c r="J31" s="79"/>
      <c r="K31" s="93"/>
      <c r="L31" s="93"/>
      <c r="M31" s="93"/>
      <c r="N31" s="94"/>
      <c r="O31" s="94"/>
      <c r="P31" s="94"/>
      <c r="R31" s="126" t="str">
        <f>IF(ISERROR(VLOOKUP(F31,パラメータ!B$3:B$20,1,FALSE)),"","〇")</f>
        <v/>
      </c>
      <c r="S31" s="126" t="str">
        <f>IF(ISERROR(VLOOKUP(F31,パラメータ!B$21:B$29,1,FALSE)),"","〇")</f>
        <v/>
      </c>
    </row>
    <row r="32" spans="1:19" s="125" customFormat="1" ht="20.100000000000001" customHeight="1">
      <c r="A32" s="119" t="e">
        <f t="shared" si="0"/>
        <v>#VALUE!</v>
      </c>
      <c r="B32" s="120" t="str">
        <f>IF(ISERROR(VLOOKUP(#REF!,都道府県・市区町村!C:F,4,FALSE)),"",VLOOKUP(#REF!,都道府県・市区町村!C:F,4,FALSE))</f>
        <v/>
      </c>
      <c r="C32" s="121" t="str">
        <f>IF(ISERROR(VLOOKUP(#REF!,都道府県・市区町村!C:F,3,FALSE)),"",VLOOKUP(#REF!,都道府県・市区町村!C:F,3,FALSE))</f>
        <v/>
      </c>
      <c r="D32" s="76"/>
      <c r="E32" s="76"/>
      <c r="F32" s="76"/>
      <c r="G32" s="76"/>
      <c r="H32" s="77"/>
      <c r="I32" s="78"/>
      <c r="J32" s="79"/>
      <c r="K32" s="93"/>
      <c r="L32" s="93"/>
      <c r="M32" s="93"/>
      <c r="N32" s="94"/>
      <c r="O32" s="94"/>
      <c r="P32" s="94"/>
      <c r="R32" s="126" t="str">
        <f>IF(ISERROR(VLOOKUP(F32,パラメータ!B$3:B$20,1,FALSE)),"","〇")</f>
        <v/>
      </c>
      <c r="S32" s="126" t="str">
        <f>IF(ISERROR(VLOOKUP(F32,パラメータ!B$21:B$29,1,FALSE)),"","〇")</f>
        <v/>
      </c>
    </row>
    <row r="33" spans="1:19" s="125" customFormat="1" ht="20.100000000000001" customHeight="1">
      <c r="A33" s="119" t="e">
        <f t="shared" si="0"/>
        <v>#VALUE!</v>
      </c>
      <c r="B33" s="120" t="str">
        <f>IF(ISERROR(VLOOKUP(#REF!,都道府県・市区町村!C:F,4,FALSE)),"",VLOOKUP(#REF!,都道府県・市区町村!C:F,4,FALSE))</f>
        <v/>
      </c>
      <c r="C33" s="121" t="str">
        <f>IF(ISERROR(VLOOKUP(#REF!,都道府県・市区町村!C:F,3,FALSE)),"",VLOOKUP(#REF!,都道府県・市区町村!C:F,3,FALSE))</f>
        <v/>
      </c>
      <c r="D33" s="76"/>
      <c r="E33" s="76"/>
      <c r="F33" s="76"/>
      <c r="G33" s="76"/>
      <c r="H33" s="77"/>
      <c r="I33" s="78"/>
      <c r="J33" s="79"/>
      <c r="K33" s="93"/>
      <c r="L33" s="93"/>
      <c r="M33" s="93"/>
      <c r="N33" s="94"/>
      <c r="O33" s="94"/>
      <c r="P33" s="94"/>
      <c r="R33" s="126" t="str">
        <f>IF(ISERROR(VLOOKUP(F33,パラメータ!B$3:B$20,1,FALSE)),"","〇")</f>
        <v/>
      </c>
      <c r="S33" s="126" t="str">
        <f>IF(ISERROR(VLOOKUP(F33,パラメータ!B$21:B$29,1,FALSE)),"","〇")</f>
        <v/>
      </c>
    </row>
    <row r="34" spans="1:19" s="125" customFormat="1" ht="20.100000000000001" customHeight="1">
      <c r="A34" s="119" t="e">
        <f t="shared" si="0"/>
        <v>#VALUE!</v>
      </c>
      <c r="B34" s="120" t="str">
        <f>IF(ISERROR(VLOOKUP(#REF!,都道府県・市区町村!C:F,4,FALSE)),"",VLOOKUP(#REF!,都道府県・市区町村!C:F,4,FALSE))</f>
        <v/>
      </c>
      <c r="C34" s="121" t="str">
        <f>IF(ISERROR(VLOOKUP(#REF!,都道府県・市区町村!C:F,3,FALSE)),"",VLOOKUP(#REF!,都道府県・市区町村!C:F,3,FALSE))</f>
        <v/>
      </c>
      <c r="D34" s="76"/>
      <c r="E34" s="76"/>
      <c r="F34" s="76"/>
      <c r="G34" s="76"/>
      <c r="H34" s="77"/>
      <c r="I34" s="78"/>
      <c r="J34" s="79"/>
      <c r="K34" s="93"/>
      <c r="L34" s="93"/>
      <c r="M34" s="93"/>
      <c r="N34" s="94"/>
      <c r="O34" s="94"/>
      <c r="P34" s="94"/>
      <c r="R34" s="126" t="str">
        <f>IF(ISERROR(VLOOKUP(F34,パラメータ!B$3:B$20,1,FALSE)),"","〇")</f>
        <v/>
      </c>
      <c r="S34" s="126" t="str">
        <f>IF(ISERROR(VLOOKUP(F34,パラメータ!B$21:B$29,1,FALSE)),"","〇")</f>
        <v/>
      </c>
    </row>
    <row r="35" spans="1:19" s="125" customFormat="1" ht="20.100000000000001" customHeight="1">
      <c r="A35" s="119" t="e">
        <f t="shared" si="0"/>
        <v>#VALUE!</v>
      </c>
      <c r="B35" s="120" t="str">
        <f>IF(ISERROR(VLOOKUP(#REF!,都道府県・市区町村!C:F,4,FALSE)),"",VLOOKUP(#REF!,都道府県・市区町村!C:F,4,FALSE))</f>
        <v/>
      </c>
      <c r="C35" s="121" t="str">
        <f>IF(ISERROR(VLOOKUP(#REF!,都道府県・市区町村!C:F,3,FALSE)),"",VLOOKUP(#REF!,都道府県・市区町村!C:F,3,FALSE))</f>
        <v/>
      </c>
      <c r="D35" s="76"/>
      <c r="E35" s="76"/>
      <c r="F35" s="76"/>
      <c r="G35" s="76"/>
      <c r="H35" s="77"/>
      <c r="I35" s="78"/>
      <c r="J35" s="79"/>
      <c r="K35" s="93"/>
      <c r="L35" s="93"/>
      <c r="M35" s="93"/>
      <c r="N35" s="94"/>
      <c r="O35" s="94"/>
      <c r="P35" s="94"/>
      <c r="R35" s="126" t="str">
        <f>IF(ISERROR(VLOOKUP(F35,パラメータ!B$3:B$20,1,FALSE)),"","〇")</f>
        <v/>
      </c>
      <c r="S35" s="126" t="str">
        <f>IF(ISERROR(VLOOKUP(F35,パラメータ!B$21:B$29,1,FALSE)),"","〇")</f>
        <v/>
      </c>
    </row>
    <row r="36" spans="1:19" s="125" customFormat="1" ht="20.100000000000001" customHeight="1">
      <c r="A36" s="119" t="e">
        <f t="shared" si="0"/>
        <v>#VALUE!</v>
      </c>
      <c r="B36" s="120" t="str">
        <f>IF(ISERROR(VLOOKUP(#REF!,都道府県・市区町村!C:F,4,FALSE)),"",VLOOKUP(#REF!,都道府県・市区町村!C:F,4,FALSE))</f>
        <v/>
      </c>
      <c r="C36" s="121" t="str">
        <f>IF(ISERROR(VLOOKUP(#REF!,都道府県・市区町村!C:F,3,FALSE)),"",VLOOKUP(#REF!,都道府県・市区町村!C:F,3,FALSE))</f>
        <v/>
      </c>
      <c r="D36" s="76"/>
      <c r="E36" s="76"/>
      <c r="F36" s="76"/>
      <c r="G36" s="76"/>
      <c r="H36" s="77"/>
      <c r="I36" s="78"/>
      <c r="J36" s="79"/>
      <c r="K36" s="93"/>
      <c r="L36" s="93"/>
      <c r="M36" s="93"/>
      <c r="N36" s="94"/>
      <c r="O36" s="94"/>
      <c r="P36" s="94"/>
      <c r="R36" s="126" t="str">
        <f>IF(ISERROR(VLOOKUP(F36,パラメータ!B$3:B$20,1,FALSE)),"","〇")</f>
        <v/>
      </c>
      <c r="S36" s="126" t="str">
        <f>IF(ISERROR(VLOOKUP(F36,パラメータ!B$21:B$29,1,FALSE)),"","〇")</f>
        <v/>
      </c>
    </row>
    <row r="37" spans="1:19" s="125" customFormat="1" ht="20.100000000000001" customHeight="1">
      <c r="A37" s="119" t="e">
        <f t="shared" si="0"/>
        <v>#VALUE!</v>
      </c>
      <c r="B37" s="120" t="str">
        <f>IF(ISERROR(VLOOKUP(#REF!,都道府県・市区町村!C:F,4,FALSE)),"",VLOOKUP(#REF!,都道府県・市区町村!C:F,4,FALSE))</f>
        <v/>
      </c>
      <c r="C37" s="121" t="str">
        <f>IF(ISERROR(VLOOKUP(#REF!,都道府県・市区町村!C:F,3,FALSE)),"",VLOOKUP(#REF!,都道府県・市区町村!C:F,3,FALSE))</f>
        <v/>
      </c>
      <c r="D37" s="76"/>
      <c r="E37" s="76"/>
      <c r="F37" s="76"/>
      <c r="G37" s="76"/>
      <c r="H37" s="77"/>
      <c r="I37" s="78"/>
      <c r="J37" s="79"/>
      <c r="K37" s="93"/>
      <c r="L37" s="93"/>
      <c r="M37" s="93"/>
      <c r="N37" s="94"/>
      <c r="O37" s="94"/>
      <c r="P37" s="94"/>
      <c r="R37" s="126" t="str">
        <f>IF(ISERROR(VLOOKUP(F37,パラメータ!B$3:B$20,1,FALSE)),"","〇")</f>
        <v/>
      </c>
      <c r="S37" s="126" t="str">
        <f>IF(ISERROR(VLOOKUP(F37,パラメータ!B$21:B$29,1,FALSE)),"","〇")</f>
        <v/>
      </c>
    </row>
    <row r="38" spans="1:19" s="125" customFormat="1" ht="20.100000000000001" customHeight="1">
      <c r="A38" s="119" t="e">
        <f t="shared" si="0"/>
        <v>#VALUE!</v>
      </c>
      <c r="B38" s="120" t="str">
        <f>IF(ISERROR(VLOOKUP(#REF!,都道府県・市区町村!C:F,4,FALSE)),"",VLOOKUP(#REF!,都道府県・市区町村!C:F,4,FALSE))</f>
        <v/>
      </c>
      <c r="C38" s="121" t="str">
        <f>IF(ISERROR(VLOOKUP(#REF!,都道府県・市区町村!C:F,3,FALSE)),"",VLOOKUP(#REF!,都道府県・市区町村!C:F,3,FALSE))</f>
        <v/>
      </c>
      <c r="D38" s="76"/>
      <c r="E38" s="76"/>
      <c r="F38" s="76"/>
      <c r="G38" s="76"/>
      <c r="H38" s="77"/>
      <c r="I38" s="78"/>
      <c r="J38" s="79"/>
      <c r="K38" s="93"/>
      <c r="L38" s="93"/>
      <c r="M38" s="93"/>
      <c r="N38" s="94"/>
      <c r="O38" s="94"/>
      <c r="P38" s="94"/>
      <c r="R38" s="126" t="str">
        <f>IF(ISERROR(VLOOKUP(F38,パラメータ!B$3:B$20,1,FALSE)),"","〇")</f>
        <v/>
      </c>
      <c r="S38" s="126" t="str">
        <f>IF(ISERROR(VLOOKUP(F38,パラメータ!B$21:B$29,1,FALSE)),"","〇")</f>
        <v/>
      </c>
    </row>
    <row r="39" spans="1:19" s="125" customFormat="1" ht="20.100000000000001" customHeight="1">
      <c r="A39" s="119" t="e">
        <f t="shared" si="0"/>
        <v>#VALUE!</v>
      </c>
      <c r="B39" s="120" t="str">
        <f>IF(ISERROR(VLOOKUP(#REF!,都道府県・市区町村!C:F,4,FALSE)),"",VLOOKUP(#REF!,都道府県・市区町村!C:F,4,FALSE))</f>
        <v/>
      </c>
      <c r="C39" s="121" t="str">
        <f>IF(ISERROR(VLOOKUP(#REF!,都道府県・市区町村!C:F,3,FALSE)),"",VLOOKUP(#REF!,都道府県・市区町村!C:F,3,FALSE))</f>
        <v/>
      </c>
      <c r="D39" s="76"/>
      <c r="E39" s="76"/>
      <c r="F39" s="76"/>
      <c r="G39" s="76"/>
      <c r="H39" s="77"/>
      <c r="I39" s="78"/>
      <c r="J39" s="79"/>
      <c r="K39" s="93"/>
      <c r="L39" s="93"/>
      <c r="M39" s="93"/>
      <c r="N39" s="94"/>
      <c r="O39" s="94"/>
      <c r="P39" s="94"/>
      <c r="R39" s="126" t="str">
        <f>IF(ISERROR(VLOOKUP(F39,パラメータ!B$3:B$20,1,FALSE)),"","〇")</f>
        <v/>
      </c>
      <c r="S39" s="126" t="str">
        <f>IF(ISERROR(VLOOKUP(F39,パラメータ!B$21:B$29,1,FALSE)),"","〇")</f>
        <v/>
      </c>
    </row>
    <row r="40" spans="1:19" s="125" customFormat="1" ht="20.100000000000001" customHeight="1">
      <c r="A40" s="119" t="e">
        <f t="shared" si="0"/>
        <v>#VALUE!</v>
      </c>
      <c r="B40" s="120" t="str">
        <f>IF(ISERROR(VLOOKUP(#REF!,都道府県・市区町村!C:F,4,FALSE)),"",VLOOKUP(#REF!,都道府県・市区町村!C:F,4,FALSE))</f>
        <v/>
      </c>
      <c r="C40" s="121" t="str">
        <f>IF(ISERROR(VLOOKUP(#REF!,都道府県・市区町村!C:F,3,FALSE)),"",VLOOKUP(#REF!,都道府県・市区町村!C:F,3,FALSE))</f>
        <v/>
      </c>
      <c r="D40" s="76"/>
      <c r="E40" s="76"/>
      <c r="F40" s="76"/>
      <c r="G40" s="76"/>
      <c r="H40" s="77"/>
      <c r="I40" s="78"/>
      <c r="J40" s="79"/>
      <c r="K40" s="93"/>
      <c r="L40" s="93"/>
      <c r="M40" s="93"/>
      <c r="N40" s="94"/>
      <c r="O40" s="94"/>
      <c r="P40" s="94"/>
      <c r="R40" s="126" t="str">
        <f>IF(ISERROR(VLOOKUP(F40,パラメータ!B$3:B$20,1,FALSE)),"","〇")</f>
        <v/>
      </c>
      <c r="S40" s="126" t="str">
        <f>IF(ISERROR(VLOOKUP(F40,パラメータ!B$21:B$29,1,FALSE)),"","〇")</f>
        <v/>
      </c>
    </row>
    <row r="41" spans="1:19" s="125" customFormat="1" ht="20.100000000000001" customHeight="1">
      <c r="A41" s="119" t="e">
        <f t="shared" si="0"/>
        <v>#VALUE!</v>
      </c>
      <c r="B41" s="120" t="str">
        <f>IF(ISERROR(VLOOKUP(#REF!,都道府県・市区町村!C:F,4,FALSE)),"",VLOOKUP(#REF!,都道府県・市区町村!C:F,4,FALSE))</f>
        <v/>
      </c>
      <c r="C41" s="121" t="str">
        <f>IF(ISERROR(VLOOKUP(#REF!,都道府県・市区町村!C:F,3,FALSE)),"",VLOOKUP(#REF!,都道府県・市区町村!C:F,3,FALSE))</f>
        <v/>
      </c>
      <c r="D41" s="76"/>
      <c r="E41" s="76"/>
      <c r="F41" s="76"/>
      <c r="G41" s="76"/>
      <c r="H41" s="77"/>
      <c r="I41" s="78"/>
      <c r="J41" s="79"/>
      <c r="K41" s="93"/>
      <c r="L41" s="93"/>
      <c r="M41" s="93"/>
      <c r="N41" s="94"/>
      <c r="O41" s="94"/>
      <c r="P41" s="94"/>
      <c r="R41" s="126" t="str">
        <f>IF(ISERROR(VLOOKUP(F41,パラメータ!B$3:B$20,1,FALSE)),"","〇")</f>
        <v/>
      </c>
      <c r="S41" s="126" t="str">
        <f>IF(ISERROR(VLOOKUP(F41,パラメータ!B$21:B$29,1,FALSE)),"","〇")</f>
        <v/>
      </c>
    </row>
    <row r="42" spans="1:19" s="125" customFormat="1" ht="20.100000000000001" customHeight="1">
      <c r="A42" s="119" t="e">
        <f t="shared" si="0"/>
        <v>#VALUE!</v>
      </c>
      <c r="B42" s="120" t="str">
        <f>IF(ISERROR(VLOOKUP(#REF!,都道府県・市区町村!C:F,4,FALSE)),"",VLOOKUP(#REF!,都道府県・市区町村!C:F,4,FALSE))</f>
        <v/>
      </c>
      <c r="C42" s="121" t="str">
        <f>IF(ISERROR(VLOOKUP(#REF!,都道府県・市区町村!C:F,3,FALSE)),"",VLOOKUP(#REF!,都道府県・市区町村!C:F,3,FALSE))</f>
        <v/>
      </c>
      <c r="D42" s="76"/>
      <c r="E42" s="76"/>
      <c r="F42" s="76"/>
      <c r="G42" s="76"/>
      <c r="H42" s="77"/>
      <c r="I42" s="78"/>
      <c r="J42" s="79"/>
      <c r="K42" s="93"/>
      <c r="L42" s="93"/>
      <c r="M42" s="93"/>
      <c r="N42" s="94"/>
      <c r="O42" s="94"/>
      <c r="P42" s="94"/>
      <c r="R42" s="126" t="str">
        <f>IF(ISERROR(VLOOKUP(F42,パラメータ!B$3:B$20,1,FALSE)),"","〇")</f>
        <v/>
      </c>
      <c r="S42" s="126" t="str">
        <f>IF(ISERROR(VLOOKUP(F42,パラメータ!B$21:B$29,1,FALSE)),"","〇")</f>
        <v/>
      </c>
    </row>
    <row r="43" spans="1:19" s="125" customFormat="1" ht="20.100000000000001" customHeight="1">
      <c r="A43" s="119" t="e">
        <f t="shared" si="0"/>
        <v>#VALUE!</v>
      </c>
      <c r="B43" s="120" t="str">
        <f>IF(ISERROR(VLOOKUP(#REF!,都道府県・市区町村!C:F,4,FALSE)),"",VLOOKUP(#REF!,都道府県・市区町村!C:F,4,FALSE))</f>
        <v/>
      </c>
      <c r="C43" s="121" t="str">
        <f>IF(ISERROR(VLOOKUP(#REF!,都道府県・市区町村!C:F,3,FALSE)),"",VLOOKUP(#REF!,都道府県・市区町村!C:F,3,FALSE))</f>
        <v/>
      </c>
      <c r="D43" s="76"/>
      <c r="E43" s="76"/>
      <c r="F43" s="76"/>
      <c r="G43" s="76"/>
      <c r="H43" s="77"/>
      <c r="I43" s="78"/>
      <c r="J43" s="79"/>
      <c r="K43" s="93"/>
      <c r="L43" s="93"/>
      <c r="M43" s="93"/>
      <c r="N43" s="94"/>
      <c r="O43" s="94"/>
      <c r="P43" s="94"/>
      <c r="R43" s="126" t="str">
        <f>IF(ISERROR(VLOOKUP(F43,パラメータ!B$3:B$20,1,FALSE)),"","〇")</f>
        <v/>
      </c>
      <c r="S43" s="126" t="str">
        <f>IF(ISERROR(VLOOKUP(F43,パラメータ!B$21:B$29,1,FALSE)),"","〇")</f>
        <v/>
      </c>
    </row>
    <row r="44" spans="1:19" s="133" customFormat="1" ht="20.100000000000001" customHeight="1">
      <c r="A44" s="119" t="e">
        <f t="shared" si="0"/>
        <v>#VALUE!</v>
      </c>
      <c r="B44" s="120" t="str">
        <f>IF(ISERROR(VLOOKUP(#REF!,都道府県・市区町村!C:F,4,FALSE)),"",VLOOKUP(#REF!,都道府県・市区町村!C:F,4,FALSE))</f>
        <v/>
      </c>
      <c r="C44" s="132" t="str">
        <f>IF(ISERROR(VLOOKUP(#REF!,都道府県・市区町村!C:F,3,FALSE)),"",VLOOKUP(#REF!,都道府県・市区町村!C:F,3,FALSE))</f>
        <v/>
      </c>
      <c r="D44" s="76"/>
      <c r="E44" s="76"/>
      <c r="F44" s="76"/>
      <c r="G44" s="76"/>
      <c r="H44" s="77"/>
      <c r="I44" s="78"/>
      <c r="J44" s="79"/>
      <c r="K44" s="93"/>
      <c r="L44" s="93"/>
      <c r="M44" s="93"/>
      <c r="N44" s="94"/>
      <c r="O44" s="94"/>
      <c r="P44" s="94"/>
      <c r="R44" s="126" t="str">
        <f>IF(ISERROR(VLOOKUP(F44,パラメータ!B$3:B$20,1,FALSE)),"","〇")</f>
        <v/>
      </c>
      <c r="S44" s="126" t="str">
        <f>IF(ISERROR(VLOOKUP(F44,パラメータ!B$21:B$29,1,FALSE)),"","〇")</f>
        <v/>
      </c>
    </row>
    <row r="45" spans="1:19" s="125" customFormat="1" ht="20.100000000000001" customHeight="1">
      <c r="A45" s="119" t="e">
        <f t="shared" si="0"/>
        <v>#VALUE!</v>
      </c>
      <c r="B45" s="120" t="str">
        <f>IF(ISERROR(VLOOKUP(#REF!,都道府県・市区町村!C:F,4,FALSE)),"",VLOOKUP(#REF!,都道府県・市区町村!C:F,4,FALSE))</f>
        <v/>
      </c>
      <c r="C45" s="121" t="str">
        <f>IF(ISERROR(VLOOKUP(#REF!,都道府県・市区町村!C:F,3,FALSE)),"",VLOOKUP(#REF!,都道府県・市区町村!C:F,3,FALSE))</f>
        <v/>
      </c>
      <c r="D45" s="76"/>
      <c r="E45" s="76"/>
      <c r="F45" s="76"/>
      <c r="G45" s="76"/>
      <c r="H45" s="77"/>
      <c r="I45" s="78"/>
      <c r="J45" s="79"/>
      <c r="K45" s="93"/>
      <c r="L45" s="93"/>
      <c r="M45" s="93"/>
      <c r="N45" s="94"/>
      <c r="O45" s="94"/>
      <c r="P45" s="94"/>
      <c r="R45" s="126" t="str">
        <f>IF(ISERROR(VLOOKUP(F45,パラメータ!B$3:B$20,1,FALSE)),"","〇")</f>
        <v/>
      </c>
      <c r="S45" s="126" t="str">
        <f>IF(ISERROR(VLOOKUP(F45,パラメータ!B$21:B$29,1,FALSE)),"","〇")</f>
        <v/>
      </c>
    </row>
    <row r="46" spans="1:19" s="125" customFormat="1" ht="20.100000000000001" customHeight="1">
      <c r="A46" s="119" t="e">
        <f t="shared" si="0"/>
        <v>#VALUE!</v>
      </c>
      <c r="B46" s="120" t="str">
        <f>IF(ISERROR(VLOOKUP(#REF!,都道府県・市区町村!C:F,4,FALSE)),"",VLOOKUP(#REF!,都道府県・市区町村!C:F,4,FALSE))</f>
        <v/>
      </c>
      <c r="C46" s="121" t="str">
        <f>IF(ISERROR(VLOOKUP(#REF!,都道府県・市区町村!C:F,3,FALSE)),"",VLOOKUP(#REF!,都道府県・市区町村!C:F,3,FALSE))</f>
        <v/>
      </c>
      <c r="D46" s="76"/>
      <c r="E46" s="76"/>
      <c r="F46" s="76"/>
      <c r="G46" s="76"/>
      <c r="H46" s="77"/>
      <c r="I46" s="78"/>
      <c r="J46" s="79"/>
      <c r="K46" s="93"/>
      <c r="L46" s="93"/>
      <c r="M46" s="93"/>
      <c r="N46" s="94"/>
      <c r="O46" s="94"/>
      <c r="P46" s="94"/>
      <c r="R46" s="126" t="str">
        <f>IF(ISERROR(VLOOKUP(F46,パラメータ!B$3:B$20,1,FALSE)),"","〇")</f>
        <v/>
      </c>
      <c r="S46" s="126" t="str">
        <f>IF(ISERROR(VLOOKUP(F46,パラメータ!B$21:B$29,1,FALSE)),"","〇")</f>
        <v/>
      </c>
    </row>
    <row r="47" spans="1:19" s="125" customFormat="1" ht="20.100000000000001" customHeight="1">
      <c r="A47" s="119" t="e">
        <f t="shared" si="0"/>
        <v>#VALUE!</v>
      </c>
      <c r="B47" s="120" t="str">
        <f>IF(ISERROR(VLOOKUP(#REF!,都道府県・市区町村!C:F,4,FALSE)),"",VLOOKUP(#REF!,都道府県・市区町村!C:F,4,FALSE))</f>
        <v/>
      </c>
      <c r="C47" s="121" t="str">
        <f>IF(ISERROR(VLOOKUP(#REF!,都道府県・市区町村!C:F,3,FALSE)),"",VLOOKUP(#REF!,都道府県・市区町村!C:F,3,FALSE))</f>
        <v/>
      </c>
      <c r="D47" s="76"/>
      <c r="E47" s="76"/>
      <c r="F47" s="76"/>
      <c r="G47" s="76"/>
      <c r="H47" s="77"/>
      <c r="I47" s="78"/>
      <c r="J47" s="79"/>
      <c r="K47" s="93"/>
      <c r="L47" s="93"/>
      <c r="M47" s="93"/>
      <c r="N47" s="94"/>
      <c r="O47" s="94"/>
      <c r="P47" s="94"/>
      <c r="R47" s="126" t="str">
        <f>IF(ISERROR(VLOOKUP(F47,パラメータ!B$3:B$20,1,FALSE)),"","〇")</f>
        <v/>
      </c>
      <c r="S47" s="126" t="str">
        <f>IF(ISERROR(VLOOKUP(F47,パラメータ!B$21:B$29,1,FALSE)),"","〇")</f>
        <v/>
      </c>
    </row>
    <row r="48" spans="1:19" s="125" customFormat="1" ht="19.5" customHeight="1">
      <c r="A48" s="119" t="e">
        <f t="shared" si="0"/>
        <v>#VALUE!</v>
      </c>
      <c r="B48" s="120" t="str">
        <f>IF(ISERROR(VLOOKUP(#REF!,都道府県・市区町村!C:F,4,FALSE)),"",VLOOKUP(#REF!,都道府県・市区町村!C:F,4,FALSE))</f>
        <v/>
      </c>
      <c r="C48" s="121" t="str">
        <f>IF(ISERROR(VLOOKUP(#REF!,都道府県・市区町村!C:F,3,FALSE)),"",VLOOKUP(#REF!,都道府県・市区町村!C:F,3,FALSE))</f>
        <v/>
      </c>
      <c r="D48" s="76"/>
      <c r="E48" s="76"/>
      <c r="F48" s="76"/>
      <c r="G48" s="76"/>
      <c r="H48" s="77"/>
      <c r="I48" s="78"/>
      <c r="J48" s="79"/>
      <c r="K48" s="93"/>
      <c r="L48" s="93"/>
      <c r="M48" s="93"/>
      <c r="N48" s="94"/>
      <c r="O48" s="94"/>
      <c r="P48" s="94"/>
      <c r="R48" s="126" t="str">
        <f>IF(ISERROR(VLOOKUP(F48,パラメータ!B$3:B$20,1,FALSE)),"","〇")</f>
        <v/>
      </c>
      <c r="S48" s="126" t="str">
        <f>IF(ISERROR(VLOOKUP(F48,パラメータ!B$21:B$29,1,FALSE)),"","〇")</f>
        <v/>
      </c>
    </row>
    <row r="49" spans="1:19" s="125" customFormat="1" ht="19.5" customHeight="1">
      <c r="A49" s="119" t="e">
        <f t="shared" si="0"/>
        <v>#VALUE!</v>
      </c>
      <c r="B49" s="120" t="str">
        <f>IF(ISERROR(VLOOKUP(#REF!,都道府県・市区町村!C:F,4,FALSE)),"",VLOOKUP(#REF!,都道府県・市区町村!C:F,4,FALSE))</f>
        <v/>
      </c>
      <c r="C49" s="121" t="str">
        <f>IF(ISERROR(VLOOKUP(#REF!,都道府県・市区町村!C:F,3,FALSE)),"",VLOOKUP(#REF!,都道府県・市区町村!C:F,3,FALSE))</f>
        <v/>
      </c>
      <c r="D49" s="76"/>
      <c r="E49" s="76"/>
      <c r="F49" s="76"/>
      <c r="G49" s="76"/>
      <c r="H49" s="77"/>
      <c r="I49" s="78"/>
      <c r="J49" s="79"/>
      <c r="K49" s="93"/>
      <c r="L49" s="93"/>
      <c r="M49" s="93"/>
      <c r="N49" s="94"/>
      <c r="O49" s="94"/>
      <c r="P49" s="94"/>
      <c r="R49" s="126" t="str">
        <f>IF(ISERROR(VLOOKUP(F49,パラメータ!B$3:B$20,1,FALSE)),"","〇")</f>
        <v/>
      </c>
      <c r="S49" s="126" t="str">
        <f>IF(ISERROR(VLOOKUP(F49,パラメータ!B$21:B$29,1,FALSE)),"","〇")</f>
        <v/>
      </c>
    </row>
    <row r="50" spans="1:19" s="125" customFormat="1" ht="19.5" customHeight="1">
      <c r="A50" s="119" t="e">
        <f t="shared" si="0"/>
        <v>#VALUE!</v>
      </c>
      <c r="B50" s="120" t="str">
        <f>IF(ISERROR(VLOOKUP(#REF!,都道府県・市区町村!C:F,4,FALSE)),"",VLOOKUP(#REF!,都道府県・市区町村!C:F,4,FALSE))</f>
        <v/>
      </c>
      <c r="C50" s="121" t="str">
        <f>IF(ISERROR(VLOOKUP(#REF!,都道府県・市区町村!C:F,3,FALSE)),"",VLOOKUP(#REF!,都道府県・市区町村!C:F,3,FALSE))</f>
        <v/>
      </c>
      <c r="D50" s="76"/>
      <c r="E50" s="76"/>
      <c r="F50" s="76"/>
      <c r="G50" s="76"/>
      <c r="H50" s="77"/>
      <c r="I50" s="78"/>
      <c r="J50" s="79"/>
      <c r="K50" s="93"/>
      <c r="L50" s="93"/>
      <c r="M50" s="93"/>
      <c r="N50" s="94"/>
      <c r="O50" s="94"/>
      <c r="P50" s="94"/>
      <c r="R50" s="126" t="str">
        <f>IF(ISERROR(VLOOKUP(F50,パラメータ!B$3:B$20,1,FALSE)),"","〇")</f>
        <v/>
      </c>
      <c r="S50" s="126" t="str">
        <f>IF(ISERROR(VLOOKUP(F50,パラメータ!B$21:B$29,1,FALSE)),"","〇")</f>
        <v/>
      </c>
    </row>
    <row r="51" spans="1:19" s="125" customFormat="1" ht="19.5" customHeight="1">
      <c r="A51" s="119" t="e">
        <f t="shared" si="0"/>
        <v>#VALUE!</v>
      </c>
      <c r="B51" s="120" t="str">
        <f>IF(ISERROR(VLOOKUP(#REF!,都道府県・市区町村!C:F,4,FALSE)),"",VLOOKUP(#REF!,都道府県・市区町村!C:F,4,FALSE))</f>
        <v/>
      </c>
      <c r="C51" s="121" t="str">
        <f>IF(ISERROR(VLOOKUP(#REF!,都道府県・市区町村!C:F,3,FALSE)),"",VLOOKUP(#REF!,都道府県・市区町村!C:F,3,FALSE))</f>
        <v/>
      </c>
      <c r="D51" s="76"/>
      <c r="E51" s="76"/>
      <c r="F51" s="76"/>
      <c r="G51" s="76"/>
      <c r="H51" s="77"/>
      <c r="I51" s="78"/>
      <c r="J51" s="79"/>
      <c r="K51" s="93"/>
      <c r="L51" s="93"/>
      <c r="M51" s="93"/>
      <c r="N51" s="94"/>
      <c r="O51" s="94"/>
      <c r="P51" s="94"/>
      <c r="R51" s="126" t="str">
        <f>IF(ISERROR(VLOOKUP(F51,パラメータ!B$3:B$20,1,FALSE)),"","〇")</f>
        <v/>
      </c>
      <c r="S51" s="126" t="str">
        <f>IF(ISERROR(VLOOKUP(F51,パラメータ!B$21:B$29,1,FALSE)),"","〇")</f>
        <v/>
      </c>
    </row>
    <row r="52" spans="1:19" s="125" customFormat="1" ht="19.5" customHeight="1">
      <c r="A52" s="119" t="e">
        <f t="shared" si="0"/>
        <v>#VALUE!</v>
      </c>
      <c r="B52" s="120" t="str">
        <f>IF(ISERROR(VLOOKUP(#REF!,都道府県・市区町村!C:F,4,FALSE)),"",VLOOKUP(#REF!,都道府県・市区町村!C:F,4,FALSE))</f>
        <v/>
      </c>
      <c r="C52" s="121" t="str">
        <f>IF(ISERROR(VLOOKUP(#REF!,都道府県・市区町村!C:F,3,FALSE)),"",VLOOKUP(#REF!,都道府県・市区町村!C:F,3,FALSE))</f>
        <v/>
      </c>
      <c r="D52" s="76"/>
      <c r="E52" s="76"/>
      <c r="F52" s="76"/>
      <c r="G52" s="76"/>
      <c r="H52" s="77"/>
      <c r="I52" s="78"/>
      <c r="J52" s="79"/>
      <c r="K52" s="93"/>
      <c r="L52" s="93"/>
      <c r="M52" s="93"/>
      <c r="N52" s="94"/>
      <c r="O52" s="94"/>
      <c r="P52" s="94"/>
      <c r="R52" s="126" t="str">
        <f>IF(ISERROR(VLOOKUP(F52,パラメータ!B$3:B$20,1,FALSE)),"","〇")</f>
        <v/>
      </c>
      <c r="S52" s="126" t="str">
        <f>IF(ISERROR(VLOOKUP(F52,パラメータ!B$21:B$29,1,FALSE)),"","〇")</f>
        <v/>
      </c>
    </row>
    <row r="53" spans="1:19" s="125" customFormat="1" ht="19.5" customHeight="1">
      <c r="A53" s="119" t="e">
        <f t="shared" si="0"/>
        <v>#VALUE!</v>
      </c>
      <c r="B53" s="120" t="str">
        <f>IF(ISERROR(VLOOKUP(#REF!,都道府県・市区町村!C:F,4,FALSE)),"",VLOOKUP(#REF!,都道府県・市区町村!C:F,4,FALSE))</f>
        <v/>
      </c>
      <c r="C53" s="121" t="str">
        <f>IF(ISERROR(VLOOKUP(#REF!,都道府県・市区町村!C:F,3,FALSE)),"",VLOOKUP(#REF!,都道府県・市区町村!C:F,3,FALSE))</f>
        <v/>
      </c>
      <c r="D53" s="76"/>
      <c r="E53" s="76"/>
      <c r="F53" s="76"/>
      <c r="G53" s="76"/>
      <c r="H53" s="77"/>
      <c r="I53" s="78"/>
      <c r="J53" s="79"/>
      <c r="K53" s="93"/>
      <c r="L53" s="93"/>
      <c r="M53" s="93"/>
      <c r="N53" s="94"/>
      <c r="O53" s="94"/>
      <c r="P53" s="94"/>
      <c r="R53" s="126" t="str">
        <f>IF(ISERROR(VLOOKUP(F53,パラメータ!B$3:B$20,1,FALSE)),"","〇")</f>
        <v/>
      </c>
      <c r="S53" s="126" t="str">
        <f>IF(ISERROR(VLOOKUP(F53,パラメータ!B$21:B$29,1,FALSE)),"","〇")</f>
        <v/>
      </c>
    </row>
    <row r="54" spans="1:19" s="125" customFormat="1" ht="19.5" customHeight="1">
      <c r="A54" s="119" t="e">
        <f t="shared" si="0"/>
        <v>#VALUE!</v>
      </c>
      <c r="B54" s="120" t="str">
        <f>IF(ISERROR(VLOOKUP(#REF!,都道府県・市区町村!C:F,4,FALSE)),"",VLOOKUP(#REF!,都道府県・市区町村!C:F,4,FALSE))</f>
        <v/>
      </c>
      <c r="C54" s="121" t="str">
        <f>IF(ISERROR(VLOOKUP(#REF!,都道府県・市区町村!C:F,3,FALSE)),"",VLOOKUP(#REF!,都道府県・市区町村!C:F,3,FALSE))</f>
        <v/>
      </c>
      <c r="D54" s="76"/>
      <c r="E54" s="76"/>
      <c r="F54" s="76"/>
      <c r="G54" s="76"/>
      <c r="H54" s="134"/>
      <c r="I54" s="78"/>
      <c r="J54" s="79"/>
      <c r="K54" s="93"/>
      <c r="L54" s="93"/>
      <c r="M54" s="93"/>
      <c r="N54" s="94"/>
      <c r="O54" s="94"/>
      <c r="P54" s="94"/>
      <c r="R54" s="126" t="str">
        <f>IF(ISERROR(VLOOKUP(F54,パラメータ!B$3:B$20,1,FALSE)),"","〇")</f>
        <v/>
      </c>
      <c r="S54" s="126" t="str">
        <f>IF(ISERROR(VLOOKUP(F54,パラメータ!B$21:B$29,1,FALSE)),"","〇")</f>
        <v/>
      </c>
    </row>
    <row r="55" spans="1:19" s="125" customFormat="1" ht="19.5" customHeight="1">
      <c r="A55" s="119" t="e">
        <f t="shared" si="0"/>
        <v>#VALUE!</v>
      </c>
      <c r="B55" s="120" t="str">
        <f>IF(ISERROR(VLOOKUP(#REF!,都道府県・市区町村!C:F,4,FALSE)),"",VLOOKUP(#REF!,都道府県・市区町村!C:F,4,FALSE))</f>
        <v/>
      </c>
      <c r="C55" s="121" t="str">
        <f>IF(ISERROR(VLOOKUP(#REF!,都道府県・市区町村!C:F,3,FALSE)),"",VLOOKUP(#REF!,都道府県・市区町村!C:F,3,FALSE))</f>
        <v/>
      </c>
      <c r="D55" s="76"/>
      <c r="E55" s="76"/>
      <c r="F55" s="76"/>
      <c r="G55" s="76"/>
      <c r="H55" s="77"/>
      <c r="I55" s="78"/>
      <c r="J55" s="79"/>
      <c r="K55" s="93"/>
      <c r="L55" s="93"/>
      <c r="M55" s="93"/>
      <c r="N55" s="94"/>
      <c r="O55" s="94"/>
      <c r="P55" s="94"/>
      <c r="R55" s="126" t="str">
        <f>IF(ISERROR(VLOOKUP(F55,パラメータ!B$3:B$20,1,FALSE)),"","〇")</f>
        <v/>
      </c>
      <c r="S55" s="126" t="str">
        <f>IF(ISERROR(VLOOKUP(F55,パラメータ!B$21:B$29,1,FALSE)),"","〇")</f>
        <v/>
      </c>
    </row>
    <row r="56" spans="1:19" s="125" customFormat="1" ht="19.5" customHeight="1">
      <c r="A56" s="119" t="e">
        <f t="shared" si="0"/>
        <v>#VALUE!</v>
      </c>
      <c r="B56" s="120" t="str">
        <f>IF(ISERROR(VLOOKUP(#REF!,都道府県・市区町村!C:F,4,FALSE)),"",VLOOKUP(#REF!,都道府県・市区町村!C:F,4,FALSE))</f>
        <v/>
      </c>
      <c r="C56" s="121" t="str">
        <f>IF(ISERROR(VLOOKUP(#REF!,都道府県・市区町村!C:F,3,FALSE)),"",VLOOKUP(#REF!,都道府県・市区町村!C:F,3,FALSE))</f>
        <v/>
      </c>
      <c r="D56" s="76"/>
      <c r="E56" s="76"/>
      <c r="F56" s="76"/>
      <c r="G56" s="76"/>
      <c r="H56" s="77"/>
      <c r="I56" s="78"/>
      <c r="J56" s="79"/>
      <c r="K56" s="93"/>
      <c r="L56" s="93"/>
      <c r="M56" s="93"/>
      <c r="N56" s="94"/>
      <c r="O56" s="94"/>
      <c r="P56" s="94"/>
      <c r="R56" s="126" t="str">
        <f>IF(ISERROR(VLOOKUP(F56,パラメータ!B$3:B$20,1,FALSE)),"","〇")</f>
        <v/>
      </c>
      <c r="S56" s="126" t="str">
        <f>IF(ISERROR(VLOOKUP(F56,パラメータ!B$21:B$29,1,FALSE)),"","〇")</f>
        <v/>
      </c>
    </row>
    <row r="57" spans="1:19" s="125" customFormat="1" ht="19.5" customHeight="1">
      <c r="A57" s="119" t="e">
        <f t="shared" si="0"/>
        <v>#VALUE!</v>
      </c>
      <c r="B57" s="120" t="str">
        <f>IF(ISERROR(VLOOKUP(#REF!,都道府県・市区町村!C:F,4,FALSE)),"",VLOOKUP(#REF!,都道府県・市区町村!C:F,4,FALSE))</f>
        <v/>
      </c>
      <c r="C57" s="121" t="str">
        <f>IF(ISERROR(VLOOKUP(#REF!,都道府県・市区町村!C:F,3,FALSE)),"",VLOOKUP(#REF!,都道府県・市区町村!C:F,3,FALSE))</f>
        <v/>
      </c>
      <c r="D57" s="76"/>
      <c r="E57" s="76"/>
      <c r="F57" s="76"/>
      <c r="G57" s="76"/>
      <c r="H57" s="77"/>
      <c r="I57" s="78"/>
      <c r="J57" s="79"/>
      <c r="K57" s="93"/>
      <c r="L57" s="93"/>
      <c r="M57" s="93"/>
      <c r="N57" s="94"/>
      <c r="O57" s="94"/>
      <c r="P57" s="94"/>
      <c r="R57" s="126" t="str">
        <f>IF(ISERROR(VLOOKUP(F57,パラメータ!B$3:B$20,1,FALSE)),"","〇")</f>
        <v/>
      </c>
      <c r="S57" s="126" t="str">
        <f>IF(ISERROR(VLOOKUP(F57,パラメータ!B$21:B$29,1,FALSE)),"","〇")</f>
        <v/>
      </c>
    </row>
    <row r="58" spans="1:19" s="125" customFormat="1" ht="19.5" customHeight="1">
      <c r="A58" s="119" t="e">
        <f t="shared" si="0"/>
        <v>#VALUE!</v>
      </c>
      <c r="B58" s="120" t="str">
        <f>IF(ISERROR(VLOOKUP(#REF!,都道府県・市区町村!C:F,4,FALSE)),"",VLOOKUP(#REF!,都道府県・市区町村!C:F,4,FALSE))</f>
        <v/>
      </c>
      <c r="C58" s="121" t="str">
        <f>IF(ISERROR(VLOOKUP(#REF!,都道府県・市区町村!C:F,3,FALSE)),"",VLOOKUP(#REF!,都道府県・市区町村!C:F,3,FALSE))</f>
        <v/>
      </c>
      <c r="D58" s="76"/>
      <c r="E58" s="76"/>
      <c r="F58" s="76"/>
      <c r="G58" s="76"/>
      <c r="H58" s="77"/>
      <c r="I58" s="78"/>
      <c r="J58" s="79"/>
      <c r="K58" s="93"/>
      <c r="L58" s="93"/>
      <c r="M58" s="93"/>
      <c r="N58" s="94"/>
      <c r="O58" s="94"/>
      <c r="P58" s="94"/>
      <c r="R58" s="126" t="str">
        <f>IF(ISERROR(VLOOKUP(F58,パラメータ!B$3:B$20,1,FALSE)),"","〇")</f>
        <v/>
      </c>
      <c r="S58" s="126" t="str">
        <f>IF(ISERROR(VLOOKUP(F58,パラメータ!B$21:B$29,1,FALSE)),"","〇")</f>
        <v/>
      </c>
    </row>
    <row r="59" spans="1:19" s="125" customFormat="1" ht="19.5" customHeight="1">
      <c r="A59" s="119" t="e">
        <f t="shared" si="0"/>
        <v>#VALUE!</v>
      </c>
      <c r="B59" s="120" t="str">
        <f>IF(ISERROR(VLOOKUP(#REF!,都道府県・市区町村!C:F,4,FALSE)),"",VLOOKUP(#REF!,都道府県・市区町村!C:F,4,FALSE))</f>
        <v/>
      </c>
      <c r="C59" s="121" t="str">
        <f>IF(ISERROR(VLOOKUP(#REF!,都道府県・市区町村!C:F,3,FALSE)),"",VLOOKUP(#REF!,都道府県・市区町村!C:F,3,FALSE))</f>
        <v/>
      </c>
      <c r="D59" s="76"/>
      <c r="E59" s="76"/>
      <c r="F59" s="76"/>
      <c r="G59" s="76"/>
      <c r="H59" s="77"/>
      <c r="I59" s="78"/>
      <c r="J59" s="79"/>
      <c r="K59" s="93"/>
      <c r="L59" s="93"/>
      <c r="M59" s="93"/>
      <c r="N59" s="94"/>
      <c r="O59" s="94"/>
      <c r="P59" s="94"/>
      <c r="R59" s="126" t="str">
        <f>IF(ISERROR(VLOOKUP(F59,パラメータ!B$3:B$20,1,FALSE)),"","〇")</f>
        <v/>
      </c>
      <c r="S59" s="126" t="str">
        <f>IF(ISERROR(VLOOKUP(F59,パラメータ!B$21:B$29,1,FALSE)),"","〇")</f>
        <v/>
      </c>
    </row>
    <row r="60" spans="1:19" s="125" customFormat="1" ht="19.5" customHeight="1">
      <c r="A60" s="119" t="e">
        <f t="shared" si="0"/>
        <v>#VALUE!</v>
      </c>
      <c r="B60" s="120" t="str">
        <f>IF(ISERROR(VLOOKUP(#REF!,都道府県・市区町村!C:F,4,FALSE)),"",VLOOKUP(#REF!,都道府県・市区町村!C:F,4,FALSE))</f>
        <v/>
      </c>
      <c r="C60" s="121" t="str">
        <f>IF(ISERROR(VLOOKUP(#REF!,都道府県・市区町村!C:F,3,FALSE)),"",VLOOKUP(#REF!,都道府県・市区町村!C:F,3,FALSE))</f>
        <v/>
      </c>
      <c r="D60" s="76"/>
      <c r="E60" s="76"/>
      <c r="F60" s="76"/>
      <c r="G60" s="76"/>
      <c r="H60" s="77"/>
      <c r="I60" s="78"/>
      <c r="J60" s="79"/>
      <c r="K60" s="93"/>
      <c r="L60" s="93"/>
      <c r="M60" s="93"/>
      <c r="N60" s="94"/>
      <c r="O60" s="94"/>
      <c r="P60" s="94"/>
      <c r="R60" s="126" t="str">
        <f>IF(ISERROR(VLOOKUP(F60,パラメータ!B$3:B$20,1,FALSE)),"","〇")</f>
        <v/>
      </c>
      <c r="S60" s="126" t="str">
        <f>IF(ISERROR(VLOOKUP(F60,パラメータ!B$21:B$29,1,FALSE)),"","〇")</f>
        <v/>
      </c>
    </row>
    <row r="61" spans="1:19" s="125" customFormat="1" ht="19.5" customHeight="1">
      <c r="A61" s="119" t="e">
        <f t="shared" si="0"/>
        <v>#VALUE!</v>
      </c>
      <c r="B61" s="120" t="str">
        <f>IF(ISERROR(VLOOKUP(#REF!,都道府県・市区町村!C:F,4,FALSE)),"",VLOOKUP(#REF!,都道府県・市区町村!C:F,4,FALSE))</f>
        <v/>
      </c>
      <c r="C61" s="121" t="str">
        <f>IF(ISERROR(VLOOKUP(#REF!,都道府県・市区町村!C:F,3,FALSE)),"",VLOOKUP(#REF!,都道府県・市区町村!C:F,3,FALSE))</f>
        <v/>
      </c>
      <c r="D61" s="76"/>
      <c r="E61" s="76"/>
      <c r="F61" s="76"/>
      <c r="G61" s="76"/>
      <c r="H61" s="77"/>
      <c r="I61" s="78"/>
      <c r="J61" s="79"/>
      <c r="K61" s="93"/>
      <c r="L61" s="93"/>
      <c r="M61" s="93"/>
      <c r="N61" s="94"/>
      <c r="O61" s="94"/>
      <c r="P61" s="94"/>
      <c r="R61" s="126" t="str">
        <f>IF(ISERROR(VLOOKUP(F61,パラメータ!B$3:B$20,1,FALSE)),"","〇")</f>
        <v/>
      </c>
      <c r="S61" s="126" t="str">
        <f>IF(ISERROR(VLOOKUP(F61,パラメータ!B$21:B$29,1,FALSE)),"","〇")</f>
        <v/>
      </c>
    </row>
    <row r="62" spans="1:19" s="125" customFormat="1" ht="19.5" customHeight="1">
      <c r="A62" s="119" t="e">
        <f t="shared" si="0"/>
        <v>#VALUE!</v>
      </c>
      <c r="B62" s="120" t="str">
        <f>IF(ISERROR(VLOOKUP(#REF!,都道府県・市区町村!C:F,4,FALSE)),"",VLOOKUP(#REF!,都道府県・市区町村!C:F,4,FALSE))</f>
        <v/>
      </c>
      <c r="C62" s="121" t="str">
        <f>IF(ISERROR(VLOOKUP(#REF!,都道府県・市区町村!C:F,3,FALSE)),"",VLOOKUP(#REF!,都道府県・市区町村!C:F,3,FALSE))</f>
        <v/>
      </c>
      <c r="D62" s="76"/>
      <c r="E62" s="76"/>
      <c r="F62" s="76"/>
      <c r="G62" s="76"/>
      <c r="H62" s="77"/>
      <c r="I62" s="78"/>
      <c r="J62" s="79"/>
      <c r="K62" s="93"/>
      <c r="L62" s="93"/>
      <c r="M62" s="93"/>
      <c r="N62" s="94"/>
      <c r="O62" s="94"/>
      <c r="P62" s="94"/>
      <c r="R62" s="126" t="str">
        <f>IF(ISERROR(VLOOKUP(F62,パラメータ!B$3:B$20,1,FALSE)),"","〇")</f>
        <v/>
      </c>
      <c r="S62" s="126" t="str">
        <f>IF(ISERROR(VLOOKUP(F62,パラメータ!B$21:B$29,1,FALSE)),"","〇")</f>
        <v/>
      </c>
    </row>
    <row r="63" spans="1:19" s="125" customFormat="1" ht="19.5" customHeight="1">
      <c r="A63" s="119" t="e">
        <f t="shared" si="0"/>
        <v>#VALUE!</v>
      </c>
      <c r="B63" s="120" t="str">
        <f>IF(ISERROR(VLOOKUP(#REF!,都道府県・市区町村!C:F,4,FALSE)),"",VLOOKUP(#REF!,都道府県・市区町村!C:F,4,FALSE))</f>
        <v/>
      </c>
      <c r="C63" s="121" t="str">
        <f>IF(ISERROR(VLOOKUP(#REF!,都道府県・市区町村!C:F,3,FALSE)),"",VLOOKUP(#REF!,都道府県・市区町村!C:F,3,FALSE))</f>
        <v/>
      </c>
      <c r="D63" s="76"/>
      <c r="E63" s="76"/>
      <c r="F63" s="76"/>
      <c r="G63" s="76"/>
      <c r="H63" s="77"/>
      <c r="I63" s="78"/>
      <c r="J63" s="79"/>
      <c r="K63" s="93"/>
      <c r="L63" s="93"/>
      <c r="M63" s="93"/>
      <c r="N63" s="94"/>
      <c r="O63" s="94"/>
      <c r="P63" s="94"/>
      <c r="R63" s="126" t="str">
        <f>IF(ISERROR(VLOOKUP(F63,パラメータ!B$3:B$20,1,FALSE)),"","〇")</f>
        <v/>
      </c>
      <c r="S63" s="126" t="str">
        <f>IF(ISERROR(VLOOKUP(F63,パラメータ!B$21:B$29,1,FALSE)),"","〇")</f>
        <v/>
      </c>
    </row>
    <row r="64" spans="1:19" s="125" customFormat="1" ht="20.100000000000001" customHeight="1">
      <c r="A64" s="119" t="e">
        <f t="shared" si="0"/>
        <v>#VALUE!</v>
      </c>
      <c r="B64" s="120" t="str">
        <f>IF(ISERROR(VLOOKUP(#REF!,都道府県・市区町村!C:F,4,FALSE)),"",VLOOKUP(#REF!,都道府県・市区町村!C:F,4,FALSE))</f>
        <v/>
      </c>
      <c r="C64" s="121" t="str">
        <f>IF(ISERROR(VLOOKUP(#REF!,都道府県・市区町村!C:F,3,FALSE)),"",VLOOKUP(#REF!,都道府県・市区町村!C:F,3,FALSE))</f>
        <v/>
      </c>
      <c r="D64" s="76"/>
      <c r="E64" s="76"/>
      <c r="F64" s="76"/>
      <c r="G64" s="76"/>
      <c r="H64" s="77"/>
      <c r="I64" s="78"/>
      <c r="J64" s="79"/>
      <c r="K64" s="93"/>
      <c r="L64" s="93"/>
      <c r="M64" s="93"/>
      <c r="N64" s="94"/>
      <c r="O64" s="94"/>
      <c r="P64" s="94"/>
      <c r="R64" s="126" t="str">
        <f>IF(ISERROR(VLOOKUP(F64,パラメータ!B$3:B$20,1,FALSE)),"","〇")</f>
        <v/>
      </c>
      <c r="S64" s="126" t="str">
        <f>IF(ISERROR(VLOOKUP(F64,パラメータ!B$21:B$29,1,FALSE)),"","〇")</f>
        <v/>
      </c>
    </row>
    <row r="65" spans="1:19" s="125" customFormat="1" ht="20.100000000000001" customHeight="1">
      <c r="A65" s="119" t="e">
        <f t="shared" si="0"/>
        <v>#VALUE!</v>
      </c>
      <c r="B65" s="120" t="str">
        <f>IF(ISERROR(VLOOKUP(#REF!,都道府県・市区町村!C:F,4,FALSE)),"",VLOOKUP(#REF!,都道府県・市区町村!C:F,4,FALSE))</f>
        <v/>
      </c>
      <c r="C65" s="121" t="str">
        <f>IF(ISERROR(VLOOKUP(#REF!,都道府県・市区町村!C:F,3,FALSE)),"",VLOOKUP(#REF!,都道府県・市区町村!C:F,3,FALSE))</f>
        <v/>
      </c>
      <c r="D65" s="76"/>
      <c r="E65" s="76"/>
      <c r="F65" s="76"/>
      <c r="G65" s="76"/>
      <c r="H65" s="77"/>
      <c r="I65" s="78"/>
      <c r="J65" s="79"/>
      <c r="K65" s="93"/>
      <c r="L65" s="93"/>
      <c r="M65" s="93"/>
      <c r="N65" s="94"/>
      <c r="O65" s="94"/>
      <c r="P65" s="94"/>
      <c r="R65" s="126" t="str">
        <f>IF(ISERROR(VLOOKUP(F65,パラメータ!B$3:B$20,1,FALSE)),"","〇")</f>
        <v/>
      </c>
      <c r="S65" s="126" t="str">
        <f>IF(ISERROR(VLOOKUP(F65,パラメータ!B$21:B$29,1,FALSE)),"","〇")</f>
        <v/>
      </c>
    </row>
    <row r="66" spans="1:19" s="125" customFormat="1" ht="20.100000000000001" customHeight="1">
      <c r="A66" s="119" t="e">
        <f t="shared" si="0"/>
        <v>#VALUE!</v>
      </c>
      <c r="B66" s="120" t="str">
        <f>IF(ISERROR(VLOOKUP(#REF!,都道府県・市区町村!C:F,4,FALSE)),"",VLOOKUP(#REF!,都道府県・市区町村!C:F,4,FALSE))</f>
        <v/>
      </c>
      <c r="C66" s="121" t="str">
        <f>IF(ISERROR(VLOOKUP(#REF!,都道府県・市区町村!C:F,3,FALSE)),"",VLOOKUP(#REF!,都道府県・市区町村!C:F,3,FALSE))</f>
        <v/>
      </c>
      <c r="D66" s="76"/>
      <c r="E66" s="76"/>
      <c r="F66" s="76"/>
      <c r="G66" s="76"/>
      <c r="H66" s="77"/>
      <c r="I66" s="78"/>
      <c r="J66" s="79"/>
      <c r="K66" s="93"/>
      <c r="L66" s="93"/>
      <c r="M66" s="93"/>
      <c r="N66" s="94"/>
      <c r="O66" s="94"/>
      <c r="P66" s="94"/>
      <c r="R66" s="126" t="str">
        <f>IF(ISERROR(VLOOKUP(F66,パラメータ!B$3:B$20,1,FALSE)),"","〇")</f>
        <v/>
      </c>
      <c r="S66" s="126" t="str">
        <f>IF(ISERROR(VLOOKUP(F66,パラメータ!B$21:B$29,1,FALSE)),"","〇")</f>
        <v/>
      </c>
    </row>
    <row r="67" spans="1:19" s="125" customFormat="1" ht="20.100000000000001" customHeight="1">
      <c r="A67" s="119" t="e">
        <f t="shared" si="0"/>
        <v>#VALUE!</v>
      </c>
      <c r="B67" s="120" t="str">
        <f>IF(ISERROR(VLOOKUP(#REF!,都道府県・市区町村!C:F,4,FALSE)),"",VLOOKUP(#REF!,都道府県・市区町村!C:F,4,FALSE))</f>
        <v/>
      </c>
      <c r="C67" s="121" t="str">
        <f>IF(ISERROR(VLOOKUP(#REF!,都道府県・市区町村!C:F,3,FALSE)),"",VLOOKUP(#REF!,都道府県・市区町村!C:F,3,FALSE))</f>
        <v/>
      </c>
      <c r="D67" s="76"/>
      <c r="E67" s="76"/>
      <c r="F67" s="76"/>
      <c r="G67" s="76"/>
      <c r="H67" s="77"/>
      <c r="I67" s="78"/>
      <c r="J67" s="79"/>
      <c r="K67" s="93"/>
      <c r="L67" s="93"/>
      <c r="M67" s="93"/>
      <c r="N67" s="94"/>
      <c r="O67" s="94"/>
      <c r="P67" s="94"/>
      <c r="R67" s="126" t="str">
        <f>IF(ISERROR(VLOOKUP(F67,パラメータ!B$3:B$20,1,FALSE)),"","〇")</f>
        <v/>
      </c>
      <c r="S67" s="126" t="str">
        <f>IF(ISERROR(VLOOKUP(F67,パラメータ!B$21:B$29,1,FALSE)),"","〇")</f>
        <v/>
      </c>
    </row>
    <row r="68" spans="1:19" s="125" customFormat="1" ht="20.100000000000001" customHeight="1">
      <c r="A68" s="119" t="e">
        <f t="shared" ref="A68:A131" si="1">IF(VALUE(LEFT(B68,1))&gt;0,E68,D68)</f>
        <v>#VALUE!</v>
      </c>
      <c r="B68" s="120" t="str">
        <f>IF(ISERROR(VLOOKUP(#REF!,都道府県・市区町村!C:F,4,FALSE)),"",VLOOKUP(#REF!,都道府県・市区町村!C:F,4,FALSE))</f>
        <v/>
      </c>
      <c r="C68" s="121" t="str">
        <f>IF(ISERROR(VLOOKUP(#REF!,都道府県・市区町村!C:F,3,FALSE)),"",VLOOKUP(#REF!,都道府県・市区町村!C:F,3,FALSE))</f>
        <v/>
      </c>
      <c r="D68" s="76"/>
      <c r="E68" s="76"/>
      <c r="F68" s="76"/>
      <c r="G68" s="76"/>
      <c r="H68" s="77"/>
      <c r="I68" s="78"/>
      <c r="J68" s="79"/>
      <c r="K68" s="93"/>
      <c r="L68" s="93"/>
      <c r="M68" s="93"/>
      <c r="N68" s="94"/>
      <c r="O68" s="94"/>
      <c r="P68" s="94"/>
      <c r="R68" s="126" t="str">
        <f>IF(ISERROR(VLOOKUP(F68,パラメータ!B$3:B$20,1,FALSE)),"","〇")</f>
        <v/>
      </c>
      <c r="S68" s="126" t="str">
        <f>IF(ISERROR(VLOOKUP(F68,パラメータ!B$21:B$29,1,FALSE)),"","〇")</f>
        <v/>
      </c>
    </row>
    <row r="69" spans="1:19" s="125" customFormat="1" ht="20.100000000000001" customHeight="1">
      <c r="A69" s="119" t="e">
        <f t="shared" si="1"/>
        <v>#VALUE!</v>
      </c>
      <c r="B69" s="120" t="str">
        <f>IF(ISERROR(VLOOKUP(#REF!,都道府県・市区町村!C:F,4,FALSE)),"",VLOOKUP(#REF!,都道府県・市区町村!C:F,4,FALSE))</f>
        <v/>
      </c>
      <c r="C69" s="121" t="str">
        <f>IF(ISERROR(VLOOKUP(#REF!,都道府県・市区町村!C:F,3,FALSE)),"",VLOOKUP(#REF!,都道府県・市区町村!C:F,3,FALSE))</f>
        <v/>
      </c>
      <c r="D69" s="76"/>
      <c r="E69" s="76"/>
      <c r="F69" s="76"/>
      <c r="G69" s="76"/>
      <c r="H69" s="77"/>
      <c r="I69" s="78"/>
      <c r="J69" s="79"/>
      <c r="K69" s="93"/>
      <c r="L69" s="93"/>
      <c r="M69" s="93"/>
      <c r="N69" s="94"/>
      <c r="O69" s="94"/>
      <c r="P69" s="94"/>
      <c r="R69" s="126" t="str">
        <f>IF(ISERROR(VLOOKUP(F69,パラメータ!B$3:B$20,1,FALSE)),"","〇")</f>
        <v/>
      </c>
      <c r="S69" s="126" t="str">
        <f>IF(ISERROR(VLOOKUP(F69,パラメータ!B$21:B$29,1,FALSE)),"","〇")</f>
        <v/>
      </c>
    </row>
    <row r="70" spans="1:19" s="125" customFormat="1" ht="15.75" customHeight="1">
      <c r="A70" s="119" t="e">
        <f t="shared" si="1"/>
        <v>#VALUE!</v>
      </c>
      <c r="B70" s="120" t="str">
        <f>IF(ISERROR(VLOOKUP(#REF!,都道府県・市区町村!C:F,4,FALSE)),"",VLOOKUP(#REF!,都道府県・市区町村!C:F,4,FALSE))</f>
        <v/>
      </c>
      <c r="C70" s="121" t="str">
        <f>IF(ISERROR(VLOOKUP(#REF!,都道府県・市区町村!C:F,3,FALSE)),"",VLOOKUP(#REF!,都道府県・市区町村!C:F,3,FALSE))</f>
        <v/>
      </c>
      <c r="D70" s="76"/>
      <c r="E70" s="76"/>
      <c r="F70" s="76"/>
      <c r="G70" s="76"/>
      <c r="H70" s="77"/>
      <c r="I70" s="78"/>
      <c r="J70" s="79"/>
      <c r="K70" s="93"/>
      <c r="L70" s="93"/>
      <c r="M70" s="93"/>
      <c r="N70" s="95"/>
      <c r="O70" s="94"/>
      <c r="P70" s="94"/>
      <c r="R70" s="126" t="str">
        <f>IF(ISERROR(VLOOKUP(F70,パラメータ!B$3:B$20,1,FALSE)),"","〇")</f>
        <v/>
      </c>
      <c r="S70" s="126" t="str">
        <f>IF(ISERROR(VLOOKUP(F70,パラメータ!B$21:B$29,1,FALSE)),"","〇")</f>
        <v/>
      </c>
    </row>
    <row r="71" spans="1:19" s="125" customFormat="1" ht="20.100000000000001" customHeight="1">
      <c r="A71" s="119" t="e">
        <f t="shared" si="1"/>
        <v>#VALUE!</v>
      </c>
      <c r="B71" s="120" t="str">
        <f>IF(ISERROR(VLOOKUP(#REF!,都道府県・市区町村!C:F,4,FALSE)),"",VLOOKUP(#REF!,都道府県・市区町村!C:F,4,FALSE))</f>
        <v/>
      </c>
      <c r="C71" s="121" t="str">
        <f>IF(ISERROR(VLOOKUP(#REF!,都道府県・市区町村!C:F,3,FALSE)),"",VLOOKUP(#REF!,都道府県・市区町村!C:F,3,FALSE))</f>
        <v/>
      </c>
      <c r="D71" s="76"/>
      <c r="E71" s="76"/>
      <c r="F71" s="76"/>
      <c r="G71" s="76"/>
      <c r="H71" s="77"/>
      <c r="I71" s="78"/>
      <c r="J71" s="79"/>
      <c r="K71" s="93"/>
      <c r="L71" s="93"/>
      <c r="M71" s="93"/>
      <c r="N71" s="95"/>
      <c r="O71" s="94"/>
      <c r="P71" s="94"/>
      <c r="R71" s="126" t="str">
        <f>IF(ISERROR(VLOOKUP(F71,パラメータ!B$3:B$20,1,FALSE)),"","〇")</f>
        <v/>
      </c>
      <c r="S71" s="126" t="str">
        <f>IF(ISERROR(VLOOKUP(F71,パラメータ!B$21:B$29,1,FALSE)),"","〇")</f>
        <v/>
      </c>
    </row>
    <row r="72" spans="1:19" s="125" customFormat="1" ht="20.100000000000001" customHeight="1">
      <c r="A72" s="119" t="e">
        <f t="shared" si="1"/>
        <v>#VALUE!</v>
      </c>
      <c r="B72" s="120" t="str">
        <f>IF(ISERROR(VLOOKUP(#REF!,都道府県・市区町村!C:F,4,FALSE)),"",VLOOKUP(#REF!,都道府県・市区町村!C:F,4,FALSE))</f>
        <v/>
      </c>
      <c r="C72" s="121" t="str">
        <f>IF(ISERROR(VLOOKUP(#REF!,都道府県・市区町村!C:F,3,FALSE)),"",VLOOKUP(#REF!,都道府県・市区町村!C:F,3,FALSE))</f>
        <v/>
      </c>
      <c r="D72" s="76"/>
      <c r="E72" s="76"/>
      <c r="F72" s="76"/>
      <c r="G72" s="76"/>
      <c r="H72" s="77"/>
      <c r="I72" s="78"/>
      <c r="J72" s="79"/>
      <c r="K72" s="93"/>
      <c r="L72" s="93"/>
      <c r="M72" s="93"/>
      <c r="N72" s="95"/>
      <c r="O72" s="94"/>
      <c r="P72" s="94"/>
      <c r="R72" s="126" t="str">
        <f>IF(ISERROR(VLOOKUP(F72,パラメータ!B$3:B$20,1,FALSE)),"","〇")</f>
        <v/>
      </c>
      <c r="S72" s="126" t="str">
        <f>IF(ISERROR(VLOOKUP(F72,パラメータ!B$21:B$29,1,FALSE)),"","〇")</f>
        <v/>
      </c>
    </row>
    <row r="73" spans="1:19" s="125" customFormat="1" ht="20.100000000000001" customHeight="1">
      <c r="A73" s="119" t="e">
        <f t="shared" si="1"/>
        <v>#VALUE!</v>
      </c>
      <c r="B73" s="120" t="str">
        <f>IF(ISERROR(VLOOKUP(#REF!,都道府県・市区町村!C:F,4,FALSE)),"",VLOOKUP(#REF!,都道府県・市区町村!C:F,4,FALSE))</f>
        <v/>
      </c>
      <c r="C73" s="121" t="str">
        <f>IF(ISERROR(VLOOKUP(#REF!,都道府県・市区町村!C:F,3,FALSE)),"",VLOOKUP(#REF!,都道府県・市区町村!C:F,3,FALSE))</f>
        <v/>
      </c>
      <c r="D73" s="76"/>
      <c r="E73" s="76"/>
      <c r="F73" s="76"/>
      <c r="G73" s="76"/>
      <c r="H73" s="77"/>
      <c r="I73" s="78"/>
      <c r="J73" s="79"/>
      <c r="K73" s="93"/>
      <c r="L73" s="93"/>
      <c r="M73" s="93"/>
      <c r="N73" s="95"/>
      <c r="O73" s="94"/>
      <c r="P73" s="94"/>
      <c r="R73" s="126" t="str">
        <f>IF(ISERROR(VLOOKUP(F73,パラメータ!B$3:B$20,1,FALSE)),"","〇")</f>
        <v/>
      </c>
      <c r="S73" s="126" t="str">
        <f>IF(ISERROR(VLOOKUP(F73,パラメータ!B$21:B$29,1,FALSE)),"","〇")</f>
        <v/>
      </c>
    </row>
    <row r="74" spans="1:19" s="125" customFormat="1" ht="20.100000000000001" customHeight="1">
      <c r="A74" s="119" t="e">
        <f t="shared" si="1"/>
        <v>#VALUE!</v>
      </c>
      <c r="B74" s="120" t="str">
        <f>IF(ISERROR(VLOOKUP(#REF!,都道府県・市区町村!C:F,4,FALSE)),"",VLOOKUP(#REF!,都道府県・市区町村!C:F,4,FALSE))</f>
        <v/>
      </c>
      <c r="C74" s="121" t="str">
        <f>IF(ISERROR(VLOOKUP(#REF!,都道府県・市区町村!C:F,3,FALSE)),"",VLOOKUP(#REF!,都道府県・市区町村!C:F,3,FALSE))</f>
        <v/>
      </c>
      <c r="D74" s="76"/>
      <c r="E74" s="76"/>
      <c r="F74" s="76"/>
      <c r="G74" s="76"/>
      <c r="H74" s="77"/>
      <c r="I74" s="78"/>
      <c r="J74" s="79"/>
      <c r="K74" s="93"/>
      <c r="L74" s="93"/>
      <c r="M74" s="93"/>
      <c r="N74" s="95"/>
      <c r="O74" s="94"/>
      <c r="P74" s="94"/>
      <c r="R74" s="126" t="str">
        <f>IF(ISERROR(VLOOKUP(F74,パラメータ!B$3:B$20,1,FALSE)),"","〇")</f>
        <v/>
      </c>
      <c r="S74" s="126" t="str">
        <f>IF(ISERROR(VLOOKUP(F74,パラメータ!B$21:B$29,1,FALSE)),"","〇")</f>
        <v/>
      </c>
    </row>
    <row r="75" spans="1:19" s="125" customFormat="1" ht="20.100000000000001" customHeight="1">
      <c r="A75" s="119" t="e">
        <f t="shared" si="1"/>
        <v>#VALUE!</v>
      </c>
      <c r="B75" s="120" t="str">
        <f>IF(ISERROR(VLOOKUP(#REF!,都道府県・市区町村!C:F,4,FALSE)),"",VLOOKUP(#REF!,都道府県・市区町村!C:F,4,FALSE))</f>
        <v/>
      </c>
      <c r="C75" s="121" t="str">
        <f>IF(ISERROR(VLOOKUP(#REF!,都道府県・市区町村!C:F,3,FALSE)),"",VLOOKUP(#REF!,都道府県・市区町村!C:F,3,FALSE))</f>
        <v/>
      </c>
      <c r="D75" s="76"/>
      <c r="E75" s="76"/>
      <c r="F75" s="76"/>
      <c r="G75" s="76"/>
      <c r="H75" s="77"/>
      <c r="I75" s="78"/>
      <c r="J75" s="79"/>
      <c r="K75" s="93"/>
      <c r="L75" s="93"/>
      <c r="M75" s="93"/>
      <c r="N75" s="95"/>
      <c r="O75" s="94"/>
      <c r="P75" s="94"/>
      <c r="R75" s="126" t="str">
        <f>IF(ISERROR(VLOOKUP(F75,パラメータ!B$3:B$20,1,FALSE)),"","〇")</f>
        <v/>
      </c>
      <c r="S75" s="126" t="str">
        <f>IF(ISERROR(VLOOKUP(F75,パラメータ!B$21:B$29,1,FALSE)),"","〇")</f>
        <v/>
      </c>
    </row>
    <row r="76" spans="1:19" s="125" customFormat="1" ht="20.100000000000001" customHeight="1">
      <c r="A76" s="119" t="e">
        <f t="shared" si="1"/>
        <v>#VALUE!</v>
      </c>
      <c r="B76" s="120" t="str">
        <f>IF(ISERROR(VLOOKUP(#REF!,都道府県・市区町村!C:F,4,FALSE)),"",VLOOKUP(#REF!,都道府県・市区町村!C:F,4,FALSE))</f>
        <v/>
      </c>
      <c r="C76" s="121" t="str">
        <f>IF(ISERROR(VLOOKUP(#REF!,都道府県・市区町村!C:F,3,FALSE)),"",VLOOKUP(#REF!,都道府県・市区町村!C:F,3,FALSE))</f>
        <v/>
      </c>
      <c r="D76" s="76"/>
      <c r="E76" s="76"/>
      <c r="F76" s="76"/>
      <c r="G76" s="76"/>
      <c r="H76" s="77"/>
      <c r="I76" s="78"/>
      <c r="J76" s="79"/>
      <c r="K76" s="93"/>
      <c r="L76" s="93"/>
      <c r="M76" s="93"/>
      <c r="N76" s="95"/>
      <c r="O76" s="94"/>
      <c r="P76" s="94"/>
      <c r="R76" s="126" t="str">
        <f>IF(ISERROR(VLOOKUP(F76,パラメータ!B$3:B$20,1,FALSE)),"","〇")</f>
        <v/>
      </c>
      <c r="S76" s="126" t="str">
        <f>IF(ISERROR(VLOOKUP(F76,パラメータ!B$21:B$29,1,FALSE)),"","〇")</f>
        <v/>
      </c>
    </row>
    <row r="77" spans="1:19" s="125" customFormat="1" ht="20.100000000000001" customHeight="1">
      <c r="A77" s="119" t="e">
        <f t="shared" si="1"/>
        <v>#VALUE!</v>
      </c>
      <c r="B77" s="120" t="str">
        <f>IF(ISERROR(VLOOKUP(#REF!,都道府県・市区町村!C:F,4,FALSE)),"",VLOOKUP(#REF!,都道府県・市区町村!C:F,4,FALSE))</f>
        <v/>
      </c>
      <c r="C77" s="121" t="str">
        <f>IF(ISERROR(VLOOKUP(#REF!,都道府県・市区町村!C:F,3,FALSE)),"",VLOOKUP(#REF!,都道府県・市区町村!C:F,3,FALSE))</f>
        <v/>
      </c>
      <c r="D77" s="76"/>
      <c r="E77" s="76"/>
      <c r="F77" s="76"/>
      <c r="G77" s="76"/>
      <c r="H77" s="77"/>
      <c r="I77" s="78"/>
      <c r="J77" s="79"/>
      <c r="K77" s="93"/>
      <c r="L77" s="93"/>
      <c r="M77" s="93"/>
      <c r="N77" s="94"/>
      <c r="O77" s="94"/>
      <c r="P77" s="94"/>
      <c r="R77" s="126" t="str">
        <f>IF(ISERROR(VLOOKUP(F77,パラメータ!B$3:B$20,1,FALSE)),"","〇")</f>
        <v/>
      </c>
      <c r="S77" s="126" t="str">
        <f>IF(ISERROR(VLOOKUP(F77,パラメータ!B$21:B$29,1,FALSE)),"","〇")</f>
        <v/>
      </c>
    </row>
    <row r="78" spans="1:19" s="125" customFormat="1" ht="20.100000000000001" customHeight="1">
      <c r="A78" s="119" t="e">
        <f t="shared" si="1"/>
        <v>#VALUE!</v>
      </c>
      <c r="B78" s="120" t="str">
        <f>IF(ISERROR(VLOOKUP(#REF!,都道府県・市区町村!C:F,4,FALSE)),"",VLOOKUP(#REF!,都道府県・市区町村!C:F,4,FALSE))</f>
        <v/>
      </c>
      <c r="C78" s="121" t="str">
        <f>IF(ISERROR(VLOOKUP(#REF!,都道府県・市区町村!C:F,3,FALSE)),"",VLOOKUP(#REF!,都道府県・市区町村!C:F,3,FALSE))</f>
        <v/>
      </c>
      <c r="D78" s="76"/>
      <c r="E78" s="76"/>
      <c r="F78" s="76"/>
      <c r="G78" s="76"/>
      <c r="H78" s="77"/>
      <c r="I78" s="78"/>
      <c r="J78" s="79"/>
      <c r="K78" s="93"/>
      <c r="L78" s="93"/>
      <c r="M78" s="93"/>
      <c r="N78" s="94"/>
      <c r="O78" s="94"/>
      <c r="P78" s="94"/>
      <c r="R78" s="126" t="str">
        <f>IF(ISERROR(VLOOKUP(F78,パラメータ!B$3:B$20,1,FALSE)),"","〇")</f>
        <v/>
      </c>
      <c r="S78" s="126" t="str">
        <f>IF(ISERROR(VLOOKUP(F78,パラメータ!B$21:B$29,1,FALSE)),"","〇")</f>
        <v/>
      </c>
    </row>
    <row r="79" spans="1:19" s="125" customFormat="1" ht="20.100000000000001" customHeight="1">
      <c r="A79" s="119" t="e">
        <f t="shared" si="1"/>
        <v>#VALUE!</v>
      </c>
      <c r="B79" s="120" t="str">
        <f>IF(ISERROR(VLOOKUP(#REF!,都道府県・市区町村!C:F,4,FALSE)),"",VLOOKUP(#REF!,都道府県・市区町村!C:F,4,FALSE))</f>
        <v/>
      </c>
      <c r="C79" s="121" t="str">
        <f>IF(ISERROR(VLOOKUP(#REF!,都道府県・市区町村!C:F,3,FALSE)),"",VLOOKUP(#REF!,都道府県・市区町村!C:F,3,FALSE))</f>
        <v/>
      </c>
      <c r="D79" s="76"/>
      <c r="E79" s="76"/>
      <c r="F79" s="76"/>
      <c r="G79" s="76"/>
      <c r="H79" s="77"/>
      <c r="I79" s="78"/>
      <c r="J79" s="79"/>
      <c r="K79" s="93"/>
      <c r="L79" s="93"/>
      <c r="M79" s="93"/>
      <c r="N79" s="94"/>
      <c r="O79" s="94"/>
      <c r="P79" s="94"/>
      <c r="R79" s="126" t="str">
        <f>IF(ISERROR(VLOOKUP(F79,パラメータ!B$3:B$20,1,FALSE)),"","〇")</f>
        <v/>
      </c>
      <c r="S79" s="126" t="str">
        <f>IF(ISERROR(VLOOKUP(F79,パラメータ!B$21:B$29,1,FALSE)),"","〇")</f>
        <v/>
      </c>
    </row>
    <row r="80" spans="1:19" s="125" customFormat="1" ht="19.5" customHeight="1">
      <c r="A80" s="119" t="e">
        <f t="shared" si="1"/>
        <v>#VALUE!</v>
      </c>
      <c r="B80" s="120" t="str">
        <f>IF(ISERROR(VLOOKUP(#REF!,都道府県・市区町村!C:F,4,FALSE)),"",VLOOKUP(#REF!,都道府県・市区町村!C:F,4,FALSE))</f>
        <v/>
      </c>
      <c r="C80" s="121" t="str">
        <f>IF(ISERROR(VLOOKUP(#REF!,都道府県・市区町村!C:F,3,FALSE)),"",VLOOKUP(#REF!,都道府県・市区町村!C:F,3,FALSE))</f>
        <v/>
      </c>
      <c r="D80" s="76"/>
      <c r="E80" s="76"/>
      <c r="F80" s="76"/>
      <c r="G80" s="76"/>
      <c r="H80" s="77"/>
      <c r="I80" s="78"/>
      <c r="J80" s="79"/>
      <c r="K80" s="93"/>
      <c r="L80" s="93"/>
      <c r="M80" s="93"/>
      <c r="N80" s="94"/>
      <c r="O80" s="94"/>
      <c r="P80" s="94"/>
      <c r="R80" s="126" t="str">
        <f>IF(ISERROR(VLOOKUP(F80,パラメータ!B$3:B$20,1,FALSE)),"","〇")</f>
        <v/>
      </c>
      <c r="S80" s="126" t="str">
        <f>IF(ISERROR(VLOOKUP(F80,パラメータ!B$21:B$29,1,FALSE)),"","〇")</f>
        <v/>
      </c>
    </row>
    <row r="81" spans="1:19" s="125" customFormat="1" ht="20.100000000000001" customHeight="1">
      <c r="A81" s="119" t="e">
        <f t="shared" si="1"/>
        <v>#VALUE!</v>
      </c>
      <c r="B81" s="120" t="str">
        <f>IF(ISERROR(VLOOKUP(#REF!,都道府県・市区町村!C:F,4,FALSE)),"",VLOOKUP(#REF!,都道府県・市区町村!C:F,4,FALSE))</f>
        <v/>
      </c>
      <c r="C81" s="121" t="str">
        <f>IF(ISERROR(VLOOKUP(#REF!,都道府県・市区町村!C:F,3,FALSE)),"",VLOOKUP(#REF!,都道府県・市区町村!C:F,3,FALSE))</f>
        <v/>
      </c>
      <c r="D81" s="76"/>
      <c r="E81" s="76"/>
      <c r="F81" s="76"/>
      <c r="G81" s="76"/>
      <c r="H81" s="77"/>
      <c r="I81" s="78"/>
      <c r="J81" s="79"/>
      <c r="K81" s="93"/>
      <c r="L81" s="93"/>
      <c r="M81" s="93"/>
      <c r="N81" s="94"/>
      <c r="O81" s="94"/>
      <c r="P81" s="94"/>
      <c r="R81" s="126" t="str">
        <f>IF(ISERROR(VLOOKUP(F81,パラメータ!B$3:B$20,1,FALSE)),"","〇")</f>
        <v/>
      </c>
      <c r="S81" s="126" t="str">
        <f>IF(ISERROR(VLOOKUP(F81,パラメータ!B$21:B$29,1,FALSE)),"","〇")</f>
        <v/>
      </c>
    </row>
    <row r="82" spans="1:19" s="125" customFormat="1" ht="20.100000000000001" customHeight="1">
      <c r="A82" s="119" t="e">
        <f t="shared" si="1"/>
        <v>#VALUE!</v>
      </c>
      <c r="B82" s="120" t="str">
        <f>IF(ISERROR(VLOOKUP(#REF!,都道府県・市区町村!C:F,4,FALSE)),"",VLOOKUP(#REF!,都道府県・市区町村!C:F,4,FALSE))</f>
        <v/>
      </c>
      <c r="C82" s="121" t="str">
        <f>IF(ISERROR(VLOOKUP(#REF!,都道府県・市区町村!C:F,3,FALSE)),"",VLOOKUP(#REF!,都道府県・市区町村!C:F,3,FALSE))</f>
        <v/>
      </c>
      <c r="D82" s="76"/>
      <c r="E82" s="76"/>
      <c r="F82" s="76"/>
      <c r="G82" s="76"/>
      <c r="H82" s="77"/>
      <c r="I82" s="78"/>
      <c r="J82" s="79"/>
      <c r="K82" s="93"/>
      <c r="L82" s="93"/>
      <c r="M82" s="93"/>
      <c r="N82" s="94"/>
      <c r="O82" s="94"/>
      <c r="P82" s="94"/>
      <c r="R82" s="126" t="str">
        <f>IF(ISERROR(VLOOKUP(F82,パラメータ!B$3:B$20,1,FALSE)),"","〇")</f>
        <v/>
      </c>
      <c r="S82" s="126" t="str">
        <f>IF(ISERROR(VLOOKUP(F82,パラメータ!B$21:B$29,1,FALSE)),"","〇")</f>
        <v/>
      </c>
    </row>
    <row r="83" spans="1:19" s="125" customFormat="1" ht="19.5" customHeight="1">
      <c r="A83" s="119" t="e">
        <f t="shared" si="1"/>
        <v>#VALUE!</v>
      </c>
      <c r="B83" s="120" t="str">
        <f>IF(ISERROR(VLOOKUP(#REF!,都道府県・市区町村!C:F,4,FALSE)),"",VLOOKUP(#REF!,都道府県・市区町村!C:F,4,FALSE))</f>
        <v/>
      </c>
      <c r="C83" s="121" t="str">
        <f>IF(ISERROR(VLOOKUP(#REF!,都道府県・市区町村!C:F,3,FALSE)),"",VLOOKUP(#REF!,都道府県・市区町村!C:F,3,FALSE))</f>
        <v/>
      </c>
      <c r="D83" s="76"/>
      <c r="E83" s="76"/>
      <c r="F83" s="76"/>
      <c r="G83" s="76"/>
      <c r="H83" s="77"/>
      <c r="I83" s="78"/>
      <c r="J83" s="79"/>
      <c r="K83" s="93"/>
      <c r="L83" s="93"/>
      <c r="M83" s="93"/>
      <c r="N83" s="94"/>
      <c r="O83" s="94"/>
      <c r="P83" s="94"/>
      <c r="R83" s="126" t="str">
        <f>IF(ISERROR(VLOOKUP(F83,パラメータ!B$3:B$20,1,FALSE)),"","〇")</f>
        <v/>
      </c>
      <c r="S83" s="126" t="str">
        <f>IF(ISERROR(VLOOKUP(F83,パラメータ!B$21:B$29,1,FALSE)),"","〇")</f>
        <v/>
      </c>
    </row>
    <row r="84" spans="1:19" s="125" customFormat="1" ht="20.100000000000001" customHeight="1">
      <c r="A84" s="119" t="e">
        <f t="shared" si="1"/>
        <v>#VALUE!</v>
      </c>
      <c r="B84" s="120" t="str">
        <f>IF(ISERROR(VLOOKUP(#REF!,都道府県・市区町村!C:F,4,FALSE)),"",VLOOKUP(#REF!,都道府県・市区町村!C:F,4,FALSE))</f>
        <v/>
      </c>
      <c r="C84" s="121" t="str">
        <f>IF(ISERROR(VLOOKUP(#REF!,都道府県・市区町村!C:F,3,FALSE)),"",VLOOKUP(#REF!,都道府県・市区町村!C:F,3,FALSE))</f>
        <v/>
      </c>
      <c r="D84" s="76"/>
      <c r="E84" s="76"/>
      <c r="F84" s="76"/>
      <c r="G84" s="76"/>
      <c r="H84" s="77"/>
      <c r="I84" s="78"/>
      <c r="J84" s="79"/>
      <c r="K84" s="93"/>
      <c r="L84" s="93"/>
      <c r="M84" s="93"/>
      <c r="N84" s="94"/>
      <c r="O84" s="94"/>
      <c r="P84" s="94"/>
      <c r="R84" s="126" t="str">
        <f>IF(ISERROR(VLOOKUP(F84,パラメータ!B$3:B$20,1,FALSE)),"","〇")</f>
        <v/>
      </c>
      <c r="S84" s="126" t="str">
        <f>IF(ISERROR(VLOOKUP(F84,パラメータ!B$21:B$29,1,FALSE)),"","〇")</f>
        <v/>
      </c>
    </row>
    <row r="85" spans="1:19" s="125" customFormat="1" ht="20.100000000000001" customHeight="1">
      <c r="A85" s="119" t="e">
        <f t="shared" si="1"/>
        <v>#VALUE!</v>
      </c>
      <c r="B85" s="120" t="str">
        <f>IF(ISERROR(VLOOKUP(#REF!,都道府県・市区町村!C:F,4,FALSE)),"",VLOOKUP(#REF!,都道府県・市区町村!C:F,4,FALSE))</f>
        <v/>
      </c>
      <c r="C85" s="121" t="str">
        <f>IF(ISERROR(VLOOKUP(#REF!,都道府県・市区町村!C:F,3,FALSE)),"",VLOOKUP(#REF!,都道府県・市区町村!C:F,3,FALSE))</f>
        <v/>
      </c>
      <c r="D85" s="76"/>
      <c r="E85" s="76"/>
      <c r="F85" s="76"/>
      <c r="G85" s="76"/>
      <c r="H85" s="77"/>
      <c r="I85" s="78"/>
      <c r="J85" s="79"/>
      <c r="K85" s="93"/>
      <c r="L85" s="93"/>
      <c r="M85" s="93"/>
      <c r="N85" s="94"/>
      <c r="O85" s="94"/>
      <c r="P85" s="94"/>
      <c r="R85" s="126" t="str">
        <f>IF(ISERROR(VLOOKUP(F85,パラメータ!B$3:B$20,1,FALSE)),"","〇")</f>
        <v/>
      </c>
      <c r="S85" s="126" t="str">
        <f>IF(ISERROR(VLOOKUP(F85,パラメータ!B$21:B$29,1,FALSE)),"","〇")</f>
        <v/>
      </c>
    </row>
    <row r="86" spans="1:19" s="125" customFormat="1" ht="20.100000000000001" customHeight="1">
      <c r="A86" s="119" t="e">
        <f t="shared" si="1"/>
        <v>#VALUE!</v>
      </c>
      <c r="B86" s="120" t="str">
        <f>IF(ISERROR(VLOOKUP(#REF!,都道府県・市区町村!C:F,4,FALSE)),"",VLOOKUP(#REF!,都道府県・市区町村!C:F,4,FALSE))</f>
        <v/>
      </c>
      <c r="C86" s="121" t="str">
        <f>IF(ISERROR(VLOOKUP(#REF!,都道府県・市区町村!C:F,3,FALSE)),"",VLOOKUP(#REF!,都道府県・市区町村!C:F,3,FALSE))</f>
        <v/>
      </c>
      <c r="D86" s="76"/>
      <c r="E86" s="76"/>
      <c r="F86" s="76"/>
      <c r="G86" s="76"/>
      <c r="H86" s="77"/>
      <c r="I86" s="78"/>
      <c r="J86" s="79"/>
      <c r="K86" s="93"/>
      <c r="L86" s="93"/>
      <c r="M86" s="93"/>
      <c r="N86" s="94"/>
      <c r="O86" s="94"/>
      <c r="P86" s="94"/>
      <c r="R86" s="126" t="str">
        <f>IF(ISERROR(VLOOKUP(F86,パラメータ!B$3:B$20,1,FALSE)),"","〇")</f>
        <v/>
      </c>
      <c r="S86" s="126" t="str">
        <f>IF(ISERROR(VLOOKUP(F86,パラメータ!B$21:B$29,1,FALSE)),"","〇")</f>
        <v/>
      </c>
    </row>
    <row r="87" spans="1:19" s="125" customFormat="1" ht="20.100000000000001" customHeight="1">
      <c r="A87" s="119" t="e">
        <f t="shared" si="1"/>
        <v>#VALUE!</v>
      </c>
      <c r="B87" s="120" t="str">
        <f>IF(ISERROR(VLOOKUP(#REF!,都道府県・市区町村!C:F,4,FALSE)),"",VLOOKUP(#REF!,都道府県・市区町村!C:F,4,FALSE))</f>
        <v/>
      </c>
      <c r="C87" s="121" t="str">
        <f>IF(ISERROR(VLOOKUP(#REF!,都道府県・市区町村!C:F,3,FALSE)),"",VLOOKUP(#REF!,都道府県・市区町村!C:F,3,FALSE))</f>
        <v/>
      </c>
      <c r="D87" s="76"/>
      <c r="E87" s="76"/>
      <c r="F87" s="76"/>
      <c r="G87" s="76"/>
      <c r="H87" s="77"/>
      <c r="I87" s="78"/>
      <c r="J87" s="79"/>
      <c r="K87" s="93"/>
      <c r="L87" s="93"/>
      <c r="M87" s="93"/>
      <c r="N87" s="94"/>
      <c r="O87" s="94"/>
      <c r="P87" s="94"/>
      <c r="R87" s="126" t="str">
        <f>IF(ISERROR(VLOOKUP(F87,パラメータ!B$3:B$20,1,FALSE)),"","〇")</f>
        <v/>
      </c>
      <c r="S87" s="126" t="str">
        <f>IF(ISERROR(VLOOKUP(F87,パラメータ!B$21:B$29,1,FALSE)),"","〇")</f>
        <v/>
      </c>
    </row>
    <row r="88" spans="1:19" s="125" customFormat="1" ht="20.100000000000001" customHeight="1">
      <c r="A88" s="119" t="e">
        <f t="shared" si="1"/>
        <v>#VALUE!</v>
      </c>
      <c r="B88" s="120" t="str">
        <f>IF(ISERROR(VLOOKUP(#REF!,都道府県・市区町村!C:F,4,FALSE)),"",VLOOKUP(#REF!,都道府県・市区町村!C:F,4,FALSE))</f>
        <v/>
      </c>
      <c r="C88" s="121" t="str">
        <f>IF(ISERROR(VLOOKUP(#REF!,都道府県・市区町村!C:F,3,FALSE)),"",VLOOKUP(#REF!,都道府県・市区町村!C:F,3,FALSE))</f>
        <v/>
      </c>
      <c r="D88" s="76"/>
      <c r="E88" s="76"/>
      <c r="F88" s="76"/>
      <c r="G88" s="76"/>
      <c r="H88" s="77"/>
      <c r="I88" s="78"/>
      <c r="J88" s="79"/>
      <c r="K88" s="93"/>
      <c r="L88" s="93"/>
      <c r="M88" s="93"/>
      <c r="N88" s="94"/>
      <c r="O88" s="94"/>
      <c r="P88" s="94"/>
      <c r="R88" s="126" t="str">
        <f>IF(ISERROR(VLOOKUP(F88,パラメータ!B$3:B$20,1,FALSE)),"","〇")</f>
        <v/>
      </c>
      <c r="S88" s="126" t="str">
        <f>IF(ISERROR(VLOOKUP(F88,パラメータ!B$21:B$29,1,FALSE)),"","〇")</f>
        <v/>
      </c>
    </row>
    <row r="89" spans="1:19" s="125" customFormat="1" ht="20.100000000000001" customHeight="1">
      <c r="A89" s="119" t="e">
        <f t="shared" si="1"/>
        <v>#VALUE!</v>
      </c>
      <c r="B89" s="120" t="str">
        <f>IF(ISERROR(VLOOKUP(#REF!,都道府県・市区町村!C:F,4,FALSE)),"",VLOOKUP(#REF!,都道府県・市区町村!C:F,4,FALSE))</f>
        <v/>
      </c>
      <c r="C89" s="121" t="str">
        <f>IF(ISERROR(VLOOKUP(#REF!,都道府県・市区町村!C:F,3,FALSE)),"",VLOOKUP(#REF!,都道府県・市区町村!C:F,3,FALSE))</f>
        <v/>
      </c>
      <c r="D89" s="76"/>
      <c r="E89" s="76"/>
      <c r="F89" s="76"/>
      <c r="G89" s="76"/>
      <c r="H89" s="77"/>
      <c r="I89" s="78"/>
      <c r="J89" s="79"/>
      <c r="K89" s="93"/>
      <c r="L89" s="93"/>
      <c r="M89" s="93"/>
      <c r="N89" s="94"/>
      <c r="O89" s="94"/>
      <c r="P89" s="94"/>
      <c r="R89" s="126" t="str">
        <f>IF(ISERROR(VLOOKUP(F89,パラメータ!B$3:B$20,1,FALSE)),"","〇")</f>
        <v/>
      </c>
      <c r="S89" s="126" t="str">
        <f>IF(ISERROR(VLOOKUP(F89,パラメータ!B$21:B$29,1,FALSE)),"","〇")</f>
        <v/>
      </c>
    </row>
    <row r="90" spans="1:19" s="125" customFormat="1" ht="20.100000000000001" customHeight="1">
      <c r="A90" s="119" t="e">
        <f t="shared" si="1"/>
        <v>#VALUE!</v>
      </c>
      <c r="B90" s="120" t="str">
        <f>IF(ISERROR(VLOOKUP(#REF!,都道府県・市区町村!C:F,4,FALSE)),"",VLOOKUP(#REF!,都道府県・市区町村!C:F,4,FALSE))</f>
        <v/>
      </c>
      <c r="C90" s="121" t="str">
        <f>IF(ISERROR(VLOOKUP(#REF!,都道府県・市区町村!C:F,3,FALSE)),"",VLOOKUP(#REF!,都道府県・市区町村!C:F,3,FALSE))</f>
        <v/>
      </c>
      <c r="D90" s="76"/>
      <c r="E90" s="76"/>
      <c r="F90" s="76"/>
      <c r="G90" s="76"/>
      <c r="H90" s="77"/>
      <c r="I90" s="78"/>
      <c r="J90" s="79"/>
      <c r="K90" s="93"/>
      <c r="L90" s="93"/>
      <c r="M90" s="93"/>
      <c r="N90" s="94"/>
      <c r="O90" s="94"/>
      <c r="P90" s="94"/>
      <c r="R90" s="126" t="str">
        <f>IF(ISERROR(VLOOKUP(F90,パラメータ!B$3:B$20,1,FALSE)),"","〇")</f>
        <v/>
      </c>
      <c r="S90" s="126" t="str">
        <f>IF(ISERROR(VLOOKUP(F90,パラメータ!B$21:B$29,1,FALSE)),"","〇")</f>
        <v/>
      </c>
    </row>
    <row r="91" spans="1:19" s="125" customFormat="1" ht="20.100000000000001" customHeight="1">
      <c r="A91" s="119" t="e">
        <f t="shared" si="1"/>
        <v>#VALUE!</v>
      </c>
      <c r="B91" s="120" t="str">
        <f>IF(ISERROR(VLOOKUP(#REF!,都道府県・市区町村!C:F,4,FALSE)),"",VLOOKUP(#REF!,都道府県・市区町村!C:F,4,FALSE))</f>
        <v/>
      </c>
      <c r="C91" s="121" t="str">
        <f>IF(ISERROR(VLOOKUP(#REF!,都道府県・市区町村!C:F,3,FALSE)),"",VLOOKUP(#REF!,都道府県・市区町村!C:F,3,FALSE))</f>
        <v/>
      </c>
      <c r="D91" s="76"/>
      <c r="E91" s="76"/>
      <c r="F91" s="76"/>
      <c r="G91" s="76"/>
      <c r="H91" s="77"/>
      <c r="I91" s="78"/>
      <c r="J91" s="79"/>
      <c r="K91" s="93"/>
      <c r="L91" s="93"/>
      <c r="M91" s="93"/>
      <c r="N91" s="94"/>
      <c r="O91" s="94"/>
      <c r="P91" s="94"/>
      <c r="R91" s="126" t="str">
        <f>IF(ISERROR(VLOOKUP(F91,パラメータ!B$3:B$20,1,FALSE)),"","〇")</f>
        <v/>
      </c>
      <c r="S91" s="126" t="str">
        <f>IF(ISERROR(VLOOKUP(F91,パラメータ!B$21:B$29,1,FALSE)),"","〇")</f>
        <v/>
      </c>
    </row>
    <row r="92" spans="1:19" s="125" customFormat="1" ht="20.100000000000001" customHeight="1">
      <c r="A92" s="119" t="e">
        <f t="shared" si="1"/>
        <v>#VALUE!</v>
      </c>
      <c r="B92" s="120" t="str">
        <f>IF(ISERROR(VLOOKUP(#REF!,都道府県・市区町村!C:F,4,FALSE)),"",VLOOKUP(#REF!,都道府県・市区町村!C:F,4,FALSE))</f>
        <v/>
      </c>
      <c r="C92" s="121" t="str">
        <f>IF(ISERROR(VLOOKUP(#REF!,都道府県・市区町村!C:F,3,FALSE)),"",VLOOKUP(#REF!,都道府県・市区町村!C:F,3,FALSE))</f>
        <v/>
      </c>
      <c r="D92" s="76"/>
      <c r="E92" s="76"/>
      <c r="F92" s="76"/>
      <c r="G92" s="76"/>
      <c r="H92" s="77"/>
      <c r="I92" s="78"/>
      <c r="J92" s="79"/>
      <c r="K92" s="93"/>
      <c r="L92" s="93"/>
      <c r="M92" s="93"/>
      <c r="N92" s="94"/>
      <c r="O92" s="94"/>
      <c r="P92" s="94"/>
      <c r="R92" s="126" t="str">
        <f>IF(ISERROR(VLOOKUP(F92,パラメータ!B$3:B$20,1,FALSE)),"","〇")</f>
        <v/>
      </c>
      <c r="S92" s="126" t="str">
        <f>IF(ISERROR(VLOOKUP(F92,パラメータ!B$21:B$29,1,FALSE)),"","〇")</f>
        <v/>
      </c>
    </row>
    <row r="93" spans="1:19" s="125" customFormat="1" ht="20.100000000000001" customHeight="1">
      <c r="A93" s="119" t="e">
        <f t="shared" si="1"/>
        <v>#VALUE!</v>
      </c>
      <c r="B93" s="120" t="str">
        <f>IF(ISERROR(VLOOKUP(#REF!,都道府県・市区町村!C:F,4,FALSE)),"",VLOOKUP(#REF!,都道府県・市区町村!C:F,4,FALSE))</f>
        <v/>
      </c>
      <c r="C93" s="121" t="str">
        <f>IF(ISERROR(VLOOKUP(#REF!,都道府県・市区町村!C:F,3,FALSE)),"",VLOOKUP(#REF!,都道府県・市区町村!C:F,3,FALSE))</f>
        <v/>
      </c>
      <c r="D93" s="76"/>
      <c r="E93" s="76"/>
      <c r="F93" s="76"/>
      <c r="G93" s="76"/>
      <c r="H93" s="77"/>
      <c r="I93" s="78"/>
      <c r="J93" s="79"/>
      <c r="K93" s="93"/>
      <c r="L93" s="93"/>
      <c r="M93" s="93"/>
      <c r="N93" s="94"/>
      <c r="O93" s="94"/>
      <c r="P93" s="94"/>
      <c r="R93" s="126" t="str">
        <f>IF(ISERROR(VLOOKUP(F93,パラメータ!B$3:B$20,1,FALSE)),"","〇")</f>
        <v/>
      </c>
      <c r="S93" s="126" t="str">
        <f>IF(ISERROR(VLOOKUP(F93,パラメータ!B$21:B$29,1,FALSE)),"","〇")</f>
        <v/>
      </c>
    </row>
    <row r="94" spans="1:19" s="125" customFormat="1" ht="20.100000000000001" customHeight="1">
      <c r="A94" s="119" t="e">
        <f t="shared" si="1"/>
        <v>#VALUE!</v>
      </c>
      <c r="B94" s="120" t="str">
        <f>IF(ISERROR(VLOOKUP(#REF!,都道府県・市区町村!C:F,4,FALSE)),"",VLOOKUP(#REF!,都道府県・市区町村!C:F,4,FALSE))</f>
        <v/>
      </c>
      <c r="C94" s="121" t="str">
        <f>IF(ISERROR(VLOOKUP(#REF!,都道府県・市区町村!C:F,3,FALSE)),"",VLOOKUP(#REF!,都道府県・市区町村!C:F,3,FALSE))</f>
        <v/>
      </c>
      <c r="D94" s="76"/>
      <c r="E94" s="76"/>
      <c r="F94" s="76"/>
      <c r="G94" s="76"/>
      <c r="H94" s="77"/>
      <c r="I94" s="78"/>
      <c r="J94" s="79"/>
      <c r="K94" s="93"/>
      <c r="L94" s="93"/>
      <c r="M94" s="93"/>
      <c r="N94" s="94"/>
      <c r="O94" s="94"/>
      <c r="P94" s="94"/>
      <c r="R94" s="126" t="str">
        <f>IF(ISERROR(VLOOKUP(F94,パラメータ!B$3:B$20,1,FALSE)),"","〇")</f>
        <v/>
      </c>
      <c r="S94" s="126" t="str">
        <f>IF(ISERROR(VLOOKUP(F94,パラメータ!B$21:B$29,1,FALSE)),"","〇")</f>
        <v/>
      </c>
    </row>
    <row r="95" spans="1:19" s="125" customFormat="1" ht="20.100000000000001" customHeight="1">
      <c r="A95" s="119" t="e">
        <f t="shared" si="1"/>
        <v>#VALUE!</v>
      </c>
      <c r="B95" s="120" t="str">
        <f>IF(ISERROR(VLOOKUP(#REF!,都道府県・市区町村!C:F,4,FALSE)),"",VLOOKUP(#REF!,都道府県・市区町村!C:F,4,FALSE))</f>
        <v/>
      </c>
      <c r="C95" s="121" t="str">
        <f>IF(ISERROR(VLOOKUP(#REF!,都道府県・市区町村!C:F,3,FALSE)),"",VLOOKUP(#REF!,都道府県・市区町村!C:F,3,FALSE))</f>
        <v/>
      </c>
      <c r="D95" s="76"/>
      <c r="E95" s="76"/>
      <c r="F95" s="76"/>
      <c r="G95" s="76"/>
      <c r="H95" s="77"/>
      <c r="I95" s="78"/>
      <c r="J95" s="79"/>
      <c r="K95" s="93"/>
      <c r="L95" s="93"/>
      <c r="M95" s="93"/>
      <c r="N95" s="94"/>
      <c r="O95" s="94"/>
      <c r="P95" s="94"/>
      <c r="R95" s="126" t="str">
        <f>IF(ISERROR(VLOOKUP(F95,パラメータ!B$3:B$20,1,FALSE)),"","〇")</f>
        <v/>
      </c>
      <c r="S95" s="126" t="str">
        <f>IF(ISERROR(VLOOKUP(F95,パラメータ!B$21:B$29,1,FALSE)),"","〇")</f>
        <v/>
      </c>
    </row>
    <row r="96" spans="1:19" s="125" customFormat="1" ht="20.100000000000001" customHeight="1">
      <c r="A96" s="119" t="e">
        <f t="shared" si="1"/>
        <v>#VALUE!</v>
      </c>
      <c r="B96" s="120" t="str">
        <f>IF(ISERROR(VLOOKUP(#REF!,都道府県・市区町村!C:F,4,FALSE)),"",VLOOKUP(#REF!,都道府県・市区町村!C:F,4,FALSE))</f>
        <v/>
      </c>
      <c r="C96" s="121" t="str">
        <f>IF(ISERROR(VLOOKUP(#REF!,都道府県・市区町村!C:F,3,FALSE)),"",VLOOKUP(#REF!,都道府県・市区町村!C:F,3,FALSE))</f>
        <v/>
      </c>
      <c r="D96" s="76"/>
      <c r="E96" s="76"/>
      <c r="F96" s="76"/>
      <c r="G96" s="76"/>
      <c r="H96" s="77"/>
      <c r="I96" s="78"/>
      <c r="J96" s="79"/>
      <c r="K96" s="93"/>
      <c r="L96" s="93"/>
      <c r="M96" s="93"/>
      <c r="N96" s="94"/>
      <c r="O96" s="94"/>
      <c r="P96" s="94"/>
      <c r="R96" s="126" t="str">
        <f>IF(ISERROR(VLOOKUP(F96,パラメータ!B$3:B$20,1,FALSE)),"","〇")</f>
        <v/>
      </c>
      <c r="S96" s="126" t="str">
        <f>IF(ISERROR(VLOOKUP(F96,パラメータ!B$21:B$29,1,FALSE)),"","〇")</f>
        <v/>
      </c>
    </row>
    <row r="97" spans="1:19" s="125" customFormat="1" ht="20.100000000000001" customHeight="1">
      <c r="A97" s="119" t="e">
        <f t="shared" si="1"/>
        <v>#VALUE!</v>
      </c>
      <c r="B97" s="120" t="str">
        <f>IF(ISERROR(VLOOKUP(#REF!,都道府県・市区町村!C:F,4,FALSE)),"",VLOOKUP(#REF!,都道府県・市区町村!C:F,4,FALSE))</f>
        <v/>
      </c>
      <c r="C97" s="121" t="str">
        <f>IF(ISERROR(VLOOKUP(#REF!,都道府県・市区町村!C:F,3,FALSE)),"",VLOOKUP(#REF!,都道府県・市区町村!C:F,3,FALSE))</f>
        <v/>
      </c>
      <c r="D97" s="76"/>
      <c r="E97" s="76"/>
      <c r="F97" s="76"/>
      <c r="G97" s="76"/>
      <c r="H97" s="135"/>
      <c r="I97" s="78"/>
      <c r="J97" s="79"/>
      <c r="K97" s="93"/>
      <c r="L97" s="93"/>
      <c r="M97" s="93"/>
      <c r="N97" s="94"/>
      <c r="O97" s="94"/>
      <c r="P97" s="94"/>
      <c r="R97" s="126" t="str">
        <f>IF(ISERROR(VLOOKUP(F97,パラメータ!B$3:B$20,1,FALSE)),"","〇")</f>
        <v/>
      </c>
      <c r="S97" s="126" t="str">
        <f>IF(ISERROR(VLOOKUP(F97,パラメータ!B$21:B$29,1,FALSE)),"","〇")</f>
        <v/>
      </c>
    </row>
    <row r="98" spans="1:19" s="125" customFormat="1" ht="20.100000000000001" customHeight="1">
      <c r="A98" s="119" t="e">
        <f t="shared" si="1"/>
        <v>#VALUE!</v>
      </c>
      <c r="B98" s="120" t="str">
        <f>IF(ISERROR(VLOOKUP(#REF!,都道府県・市区町村!C:F,4,FALSE)),"",VLOOKUP(#REF!,都道府県・市区町村!C:F,4,FALSE))</f>
        <v/>
      </c>
      <c r="C98" s="121" t="str">
        <f>IF(ISERROR(VLOOKUP(#REF!,都道府県・市区町村!C:F,3,FALSE)),"",VLOOKUP(#REF!,都道府県・市区町村!C:F,3,FALSE))</f>
        <v/>
      </c>
      <c r="D98" s="76"/>
      <c r="E98" s="76"/>
      <c r="F98" s="76"/>
      <c r="G98" s="76"/>
      <c r="H98" s="77"/>
      <c r="I98" s="78"/>
      <c r="J98" s="79"/>
      <c r="K98" s="93"/>
      <c r="L98" s="93"/>
      <c r="M98" s="93"/>
      <c r="N98" s="94"/>
      <c r="O98" s="94"/>
      <c r="P98" s="94"/>
      <c r="R98" s="126" t="str">
        <f>IF(ISERROR(VLOOKUP(F98,パラメータ!B$3:B$20,1,FALSE)),"","〇")</f>
        <v/>
      </c>
      <c r="S98" s="126" t="str">
        <f>IF(ISERROR(VLOOKUP(F98,パラメータ!B$21:B$29,1,FALSE)),"","〇")</f>
        <v/>
      </c>
    </row>
    <row r="99" spans="1:19" s="125" customFormat="1" ht="20.100000000000001" customHeight="1">
      <c r="A99" s="119" t="e">
        <f t="shared" si="1"/>
        <v>#VALUE!</v>
      </c>
      <c r="B99" s="120" t="str">
        <f>IF(ISERROR(VLOOKUP(#REF!,都道府県・市区町村!C:F,4,FALSE)),"",VLOOKUP(#REF!,都道府県・市区町村!C:F,4,FALSE))</f>
        <v/>
      </c>
      <c r="C99" s="121" t="str">
        <f>IF(ISERROR(VLOOKUP(#REF!,都道府県・市区町村!C:F,3,FALSE)),"",VLOOKUP(#REF!,都道府県・市区町村!C:F,3,FALSE))</f>
        <v/>
      </c>
      <c r="D99" s="76"/>
      <c r="E99" s="76"/>
      <c r="F99" s="76"/>
      <c r="G99" s="76"/>
      <c r="H99" s="77"/>
      <c r="I99" s="78"/>
      <c r="J99" s="79"/>
      <c r="K99" s="93"/>
      <c r="L99" s="93"/>
      <c r="M99" s="93"/>
      <c r="N99" s="94"/>
      <c r="O99" s="94"/>
      <c r="P99" s="94"/>
      <c r="R99" s="126" t="str">
        <f>IF(ISERROR(VLOOKUP(F99,パラメータ!B$3:B$20,1,FALSE)),"","〇")</f>
        <v/>
      </c>
      <c r="S99" s="126" t="str">
        <f>IF(ISERROR(VLOOKUP(F99,パラメータ!B$21:B$29,1,FALSE)),"","〇")</f>
        <v/>
      </c>
    </row>
    <row r="100" spans="1:19" s="125" customFormat="1" ht="20.100000000000001" customHeight="1">
      <c r="A100" s="119" t="e">
        <f t="shared" si="1"/>
        <v>#VALUE!</v>
      </c>
      <c r="B100" s="120" t="str">
        <f>IF(ISERROR(VLOOKUP(#REF!,都道府県・市区町村!C:F,4,FALSE)),"",VLOOKUP(#REF!,都道府県・市区町村!C:F,4,FALSE))</f>
        <v/>
      </c>
      <c r="C100" s="121" t="str">
        <f>IF(ISERROR(VLOOKUP(#REF!,都道府県・市区町村!C:F,3,FALSE)),"",VLOOKUP(#REF!,都道府県・市区町村!C:F,3,FALSE))</f>
        <v/>
      </c>
      <c r="D100" s="76"/>
      <c r="E100" s="76"/>
      <c r="F100" s="76"/>
      <c r="G100" s="76"/>
      <c r="H100" s="77"/>
      <c r="I100" s="78"/>
      <c r="J100" s="79"/>
      <c r="K100" s="93"/>
      <c r="L100" s="93"/>
      <c r="M100" s="93"/>
      <c r="N100" s="94"/>
      <c r="O100" s="94"/>
      <c r="P100" s="94"/>
      <c r="R100" s="126" t="str">
        <f>IF(ISERROR(VLOOKUP(F100,パラメータ!B$3:B$20,1,FALSE)),"","〇")</f>
        <v/>
      </c>
      <c r="S100" s="126" t="str">
        <f>IF(ISERROR(VLOOKUP(F100,パラメータ!B$21:B$29,1,FALSE)),"","〇")</f>
        <v/>
      </c>
    </row>
    <row r="101" spans="1:19" s="125" customFormat="1" ht="20.100000000000001" customHeight="1">
      <c r="A101" s="119" t="e">
        <f t="shared" si="1"/>
        <v>#VALUE!</v>
      </c>
      <c r="B101" s="120" t="str">
        <f>IF(ISERROR(VLOOKUP(#REF!,都道府県・市区町村!C:F,4,FALSE)),"",VLOOKUP(#REF!,都道府県・市区町村!C:F,4,FALSE))</f>
        <v/>
      </c>
      <c r="C101" s="121" t="str">
        <f>IF(ISERROR(VLOOKUP(#REF!,都道府県・市区町村!C:F,3,FALSE)),"",VLOOKUP(#REF!,都道府県・市区町村!C:F,3,FALSE))</f>
        <v/>
      </c>
      <c r="D101" s="76"/>
      <c r="E101" s="76"/>
      <c r="F101" s="76"/>
      <c r="G101" s="76"/>
      <c r="H101" s="77"/>
      <c r="I101" s="78"/>
      <c r="J101" s="79"/>
      <c r="K101" s="93"/>
      <c r="L101" s="93"/>
      <c r="M101" s="93"/>
      <c r="N101" s="94"/>
      <c r="O101" s="94"/>
      <c r="P101" s="94"/>
      <c r="R101" s="126" t="str">
        <f>IF(ISERROR(VLOOKUP(F101,パラメータ!B$3:B$20,1,FALSE)),"","〇")</f>
        <v/>
      </c>
      <c r="S101" s="126" t="str">
        <f>IF(ISERROR(VLOOKUP(F101,パラメータ!B$21:B$29,1,FALSE)),"","〇")</f>
        <v/>
      </c>
    </row>
    <row r="102" spans="1:19" s="125" customFormat="1" ht="20.100000000000001" customHeight="1">
      <c r="A102" s="119" t="e">
        <f t="shared" si="1"/>
        <v>#VALUE!</v>
      </c>
      <c r="B102" s="120" t="str">
        <f>IF(ISERROR(VLOOKUP(#REF!,都道府県・市区町村!C:F,4,FALSE)),"",VLOOKUP(#REF!,都道府県・市区町村!C:F,4,FALSE))</f>
        <v/>
      </c>
      <c r="C102" s="121" t="str">
        <f>IF(ISERROR(VLOOKUP(#REF!,都道府県・市区町村!C:F,3,FALSE)),"",VLOOKUP(#REF!,都道府県・市区町村!C:F,3,FALSE))</f>
        <v/>
      </c>
      <c r="D102" s="76"/>
      <c r="E102" s="76"/>
      <c r="F102" s="76"/>
      <c r="G102" s="76"/>
      <c r="H102" s="77"/>
      <c r="I102" s="78"/>
      <c r="J102" s="79"/>
      <c r="K102" s="93"/>
      <c r="L102" s="93"/>
      <c r="M102" s="93"/>
      <c r="N102" s="94"/>
      <c r="O102" s="94"/>
      <c r="P102" s="94"/>
      <c r="R102" s="126" t="str">
        <f>IF(ISERROR(VLOOKUP(F102,パラメータ!B$3:B$20,1,FALSE)),"","〇")</f>
        <v/>
      </c>
      <c r="S102" s="126" t="str">
        <f>IF(ISERROR(VLOOKUP(F102,パラメータ!B$21:B$29,1,FALSE)),"","〇")</f>
        <v/>
      </c>
    </row>
    <row r="103" spans="1:19" s="125" customFormat="1" ht="20.100000000000001" customHeight="1">
      <c r="A103" s="119" t="e">
        <f t="shared" si="1"/>
        <v>#VALUE!</v>
      </c>
      <c r="B103" s="120" t="str">
        <f>IF(ISERROR(VLOOKUP(#REF!,都道府県・市区町村!C:F,4,FALSE)),"",VLOOKUP(#REF!,都道府県・市区町村!C:F,4,FALSE))</f>
        <v/>
      </c>
      <c r="C103" s="121" t="str">
        <f>IF(ISERROR(VLOOKUP(#REF!,都道府県・市区町村!C:F,3,FALSE)),"",VLOOKUP(#REF!,都道府県・市区町村!C:F,3,FALSE))</f>
        <v/>
      </c>
      <c r="D103" s="76"/>
      <c r="E103" s="76"/>
      <c r="F103" s="76"/>
      <c r="G103" s="76"/>
      <c r="H103" s="77"/>
      <c r="I103" s="78"/>
      <c r="J103" s="79"/>
      <c r="K103" s="93"/>
      <c r="L103" s="93"/>
      <c r="M103" s="93"/>
      <c r="N103" s="94"/>
      <c r="O103" s="94"/>
      <c r="P103" s="94"/>
      <c r="R103" s="126" t="str">
        <f>IF(ISERROR(VLOOKUP(F103,パラメータ!B$3:B$20,1,FALSE)),"","〇")</f>
        <v/>
      </c>
      <c r="S103" s="126" t="str">
        <f>IF(ISERROR(VLOOKUP(F103,パラメータ!B$21:B$29,1,FALSE)),"","〇")</f>
        <v/>
      </c>
    </row>
    <row r="104" spans="1:19" s="125" customFormat="1" ht="20.100000000000001" customHeight="1">
      <c r="A104" s="119" t="e">
        <f t="shared" si="1"/>
        <v>#VALUE!</v>
      </c>
      <c r="B104" s="120" t="str">
        <f>IF(ISERROR(VLOOKUP(#REF!,都道府県・市区町村!C:F,4,FALSE)),"",VLOOKUP(#REF!,都道府県・市区町村!C:F,4,FALSE))</f>
        <v/>
      </c>
      <c r="C104" s="121" t="str">
        <f>IF(ISERROR(VLOOKUP(#REF!,都道府県・市区町村!C:F,3,FALSE)),"",VLOOKUP(#REF!,都道府県・市区町村!C:F,3,FALSE))</f>
        <v/>
      </c>
      <c r="D104" s="76"/>
      <c r="E104" s="76"/>
      <c r="F104" s="76"/>
      <c r="G104" s="76"/>
      <c r="H104" s="77"/>
      <c r="I104" s="78"/>
      <c r="J104" s="79"/>
      <c r="K104" s="93"/>
      <c r="L104" s="93"/>
      <c r="M104" s="93"/>
      <c r="N104" s="94"/>
      <c r="O104" s="94"/>
      <c r="P104" s="94"/>
      <c r="R104" s="126" t="str">
        <f>IF(ISERROR(VLOOKUP(F104,パラメータ!B$3:B$20,1,FALSE)),"","〇")</f>
        <v/>
      </c>
      <c r="S104" s="126" t="str">
        <f>IF(ISERROR(VLOOKUP(F104,パラメータ!B$21:B$29,1,FALSE)),"","〇")</f>
        <v/>
      </c>
    </row>
    <row r="105" spans="1:19" s="125" customFormat="1" ht="20.100000000000001" customHeight="1">
      <c r="A105" s="119" t="e">
        <f t="shared" si="1"/>
        <v>#VALUE!</v>
      </c>
      <c r="B105" s="120" t="str">
        <f>IF(ISERROR(VLOOKUP(#REF!,都道府県・市区町村!C:F,4,FALSE)),"",VLOOKUP(#REF!,都道府県・市区町村!C:F,4,FALSE))</f>
        <v/>
      </c>
      <c r="C105" s="121" t="str">
        <f>IF(ISERROR(VLOOKUP(#REF!,都道府県・市区町村!C:F,3,FALSE)),"",VLOOKUP(#REF!,都道府県・市区町村!C:F,3,FALSE))</f>
        <v/>
      </c>
      <c r="D105" s="76"/>
      <c r="E105" s="76"/>
      <c r="F105" s="136"/>
      <c r="G105" s="76"/>
      <c r="H105" s="77"/>
      <c r="I105" s="78"/>
      <c r="J105" s="79"/>
      <c r="K105" s="93"/>
      <c r="L105" s="93"/>
      <c r="M105" s="93"/>
      <c r="N105" s="94"/>
      <c r="O105" s="94"/>
      <c r="P105" s="94"/>
      <c r="R105" s="126" t="str">
        <f>IF(ISERROR(VLOOKUP(F105,パラメータ!B$3:B$20,1,FALSE)),"","〇")</f>
        <v/>
      </c>
      <c r="S105" s="126" t="str">
        <f>IF(ISERROR(VLOOKUP(F105,パラメータ!B$21:B$29,1,FALSE)),"","〇")</f>
        <v/>
      </c>
    </row>
    <row r="106" spans="1:19" s="125" customFormat="1" ht="20.100000000000001" customHeight="1">
      <c r="A106" s="119" t="e">
        <f t="shared" si="1"/>
        <v>#VALUE!</v>
      </c>
      <c r="B106" s="120" t="str">
        <f>IF(ISERROR(VLOOKUP(#REF!,都道府県・市区町村!C:F,4,FALSE)),"",VLOOKUP(#REF!,都道府県・市区町村!C:F,4,FALSE))</f>
        <v/>
      </c>
      <c r="C106" s="121" t="str">
        <f>IF(ISERROR(VLOOKUP(#REF!,都道府県・市区町村!C:F,3,FALSE)),"",VLOOKUP(#REF!,都道府県・市区町村!C:F,3,FALSE))</f>
        <v/>
      </c>
      <c r="D106" s="76"/>
      <c r="E106" s="76"/>
      <c r="F106" s="76"/>
      <c r="G106" s="76"/>
      <c r="H106" s="77"/>
      <c r="I106" s="78"/>
      <c r="J106" s="79"/>
      <c r="K106" s="93"/>
      <c r="L106" s="93"/>
      <c r="M106" s="93"/>
      <c r="N106" s="94"/>
      <c r="O106" s="94"/>
      <c r="P106" s="94"/>
      <c r="R106" s="126" t="str">
        <f>IF(ISERROR(VLOOKUP(F106,パラメータ!B$3:B$20,1,FALSE)),"","〇")</f>
        <v/>
      </c>
      <c r="S106" s="126" t="str">
        <f>IF(ISERROR(VLOOKUP(F106,パラメータ!B$21:B$29,1,FALSE)),"","〇")</f>
        <v/>
      </c>
    </row>
    <row r="107" spans="1:19" s="125" customFormat="1" ht="20.100000000000001" customHeight="1">
      <c r="A107" s="119" t="e">
        <f t="shared" si="1"/>
        <v>#VALUE!</v>
      </c>
      <c r="B107" s="120" t="str">
        <f>IF(ISERROR(VLOOKUP(#REF!,都道府県・市区町村!C:F,4,FALSE)),"",VLOOKUP(#REF!,都道府県・市区町村!C:F,4,FALSE))</f>
        <v/>
      </c>
      <c r="C107" s="121" t="str">
        <f>IF(ISERROR(VLOOKUP(#REF!,都道府県・市区町村!C:F,3,FALSE)),"",VLOOKUP(#REF!,都道府県・市区町村!C:F,3,FALSE))</f>
        <v/>
      </c>
      <c r="D107" s="76"/>
      <c r="E107" s="76"/>
      <c r="F107" s="76"/>
      <c r="G107" s="76"/>
      <c r="H107" s="77"/>
      <c r="I107" s="78"/>
      <c r="J107" s="79"/>
      <c r="K107" s="93"/>
      <c r="L107" s="93"/>
      <c r="M107" s="93"/>
      <c r="N107" s="94"/>
      <c r="O107" s="94"/>
      <c r="P107" s="94"/>
      <c r="R107" s="126" t="str">
        <f>IF(ISERROR(VLOOKUP(F107,パラメータ!B$3:B$20,1,FALSE)),"","〇")</f>
        <v/>
      </c>
      <c r="S107" s="126" t="str">
        <f>IF(ISERROR(VLOOKUP(F107,パラメータ!B$21:B$29,1,FALSE)),"","〇")</f>
        <v/>
      </c>
    </row>
    <row r="108" spans="1:19" s="125" customFormat="1" ht="20.100000000000001" customHeight="1">
      <c r="A108" s="119" t="e">
        <f t="shared" si="1"/>
        <v>#VALUE!</v>
      </c>
      <c r="B108" s="120" t="str">
        <f>IF(ISERROR(VLOOKUP(#REF!,都道府県・市区町村!C:F,4,FALSE)),"",VLOOKUP(#REF!,都道府県・市区町村!C:F,4,FALSE))</f>
        <v/>
      </c>
      <c r="C108" s="121" t="str">
        <f>IF(ISERROR(VLOOKUP(#REF!,都道府県・市区町村!C:F,3,FALSE)),"",VLOOKUP(#REF!,都道府県・市区町村!C:F,3,FALSE))</f>
        <v/>
      </c>
      <c r="D108" s="76"/>
      <c r="E108" s="76"/>
      <c r="F108" s="76"/>
      <c r="G108" s="76"/>
      <c r="H108" s="77"/>
      <c r="I108" s="78"/>
      <c r="J108" s="79"/>
      <c r="K108" s="93"/>
      <c r="L108" s="93"/>
      <c r="M108" s="93"/>
      <c r="N108" s="94"/>
      <c r="O108" s="94"/>
      <c r="P108" s="94"/>
      <c r="R108" s="126" t="str">
        <f>IF(ISERROR(VLOOKUP(F108,パラメータ!B$3:B$20,1,FALSE)),"","〇")</f>
        <v/>
      </c>
      <c r="S108" s="126" t="str">
        <f>IF(ISERROR(VLOOKUP(F108,パラメータ!B$21:B$29,1,FALSE)),"","〇")</f>
        <v/>
      </c>
    </row>
    <row r="109" spans="1:19" s="125" customFormat="1" ht="20.100000000000001" customHeight="1">
      <c r="A109" s="119" t="e">
        <f t="shared" si="1"/>
        <v>#VALUE!</v>
      </c>
      <c r="B109" s="120" t="str">
        <f>IF(ISERROR(VLOOKUP(#REF!,都道府県・市区町村!C:F,4,FALSE)),"",VLOOKUP(#REF!,都道府県・市区町村!C:F,4,FALSE))</f>
        <v/>
      </c>
      <c r="C109" s="121" t="str">
        <f>IF(ISERROR(VLOOKUP(#REF!,都道府県・市区町村!C:F,3,FALSE)),"",VLOOKUP(#REF!,都道府県・市区町村!C:F,3,FALSE))</f>
        <v/>
      </c>
      <c r="D109" s="76"/>
      <c r="E109" s="76"/>
      <c r="F109" s="76"/>
      <c r="G109" s="76"/>
      <c r="H109" s="77"/>
      <c r="I109" s="78"/>
      <c r="J109" s="79"/>
      <c r="K109" s="93"/>
      <c r="L109" s="93"/>
      <c r="M109" s="93"/>
      <c r="N109" s="94"/>
      <c r="O109" s="94"/>
      <c r="P109" s="94"/>
      <c r="R109" s="126" t="str">
        <f>IF(ISERROR(VLOOKUP(F109,パラメータ!B$3:B$20,1,FALSE)),"","〇")</f>
        <v/>
      </c>
      <c r="S109" s="126" t="str">
        <f>IF(ISERROR(VLOOKUP(F109,パラメータ!B$21:B$29,1,FALSE)),"","〇")</f>
        <v/>
      </c>
    </row>
    <row r="110" spans="1:19" s="125" customFormat="1" ht="20.100000000000001" customHeight="1">
      <c r="A110" s="119" t="e">
        <f t="shared" si="1"/>
        <v>#VALUE!</v>
      </c>
      <c r="B110" s="120" t="str">
        <f>IF(ISERROR(VLOOKUP(#REF!,都道府県・市区町村!C:F,4,FALSE)),"",VLOOKUP(#REF!,都道府県・市区町村!C:F,4,FALSE))</f>
        <v/>
      </c>
      <c r="C110" s="121" t="str">
        <f>IF(ISERROR(VLOOKUP(#REF!,都道府県・市区町村!C:F,3,FALSE)),"",VLOOKUP(#REF!,都道府県・市区町村!C:F,3,FALSE))</f>
        <v/>
      </c>
      <c r="D110" s="76"/>
      <c r="E110" s="76"/>
      <c r="F110" s="76"/>
      <c r="G110" s="76"/>
      <c r="H110" s="77"/>
      <c r="I110" s="78"/>
      <c r="J110" s="79"/>
      <c r="K110" s="93"/>
      <c r="L110" s="93"/>
      <c r="M110" s="93"/>
      <c r="N110" s="94"/>
      <c r="O110" s="94"/>
      <c r="P110" s="94"/>
      <c r="R110" s="126" t="str">
        <f>IF(ISERROR(VLOOKUP(F110,パラメータ!B$3:B$20,1,FALSE)),"","〇")</f>
        <v/>
      </c>
      <c r="S110" s="126" t="str">
        <f>IF(ISERROR(VLOOKUP(F110,パラメータ!B$21:B$29,1,FALSE)),"","〇")</f>
        <v/>
      </c>
    </row>
    <row r="111" spans="1:19" s="125" customFormat="1" ht="20.100000000000001" customHeight="1">
      <c r="A111" s="119" t="e">
        <f t="shared" si="1"/>
        <v>#VALUE!</v>
      </c>
      <c r="B111" s="120" t="str">
        <f>IF(ISERROR(VLOOKUP(#REF!,都道府県・市区町村!C:F,4,FALSE)),"",VLOOKUP(#REF!,都道府県・市区町村!C:F,4,FALSE))</f>
        <v/>
      </c>
      <c r="C111" s="121" t="str">
        <f>IF(ISERROR(VLOOKUP(#REF!,都道府県・市区町村!C:F,3,FALSE)),"",VLOOKUP(#REF!,都道府県・市区町村!C:F,3,FALSE))</f>
        <v/>
      </c>
      <c r="D111" s="76"/>
      <c r="E111" s="76"/>
      <c r="F111" s="76"/>
      <c r="G111" s="76"/>
      <c r="H111" s="77"/>
      <c r="I111" s="137"/>
      <c r="J111" s="79"/>
      <c r="K111" s="93"/>
      <c r="L111" s="93"/>
      <c r="M111" s="93"/>
      <c r="N111" s="94"/>
      <c r="O111" s="94"/>
      <c r="P111" s="94"/>
      <c r="R111" s="126" t="str">
        <f>IF(ISERROR(VLOOKUP(F111,パラメータ!B$3:B$20,1,FALSE)),"","〇")</f>
        <v/>
      </c>
      <c r="S111" s="126" t="str">
        <f>IF(ISERROR(VLOOKUP(F111,パラメータ!B$21:B$29,1,FALSE)),"","〇")</f>
        <v/>
      </c>
    </row>
    <row r="112" spans="1:19" s="125" customFormat="1" ht="20.100000000000001" customHeight="1">
      <c r="A112" s="119" t="e">
        <f t="shared" si="1"/>
        <v>#VALUE!</v>
      </c>
      <c r="B112" s="120" t="str">
        <f>IF(ISERROR(VLOOKUP(#REF!,都道府県・市区町村!C:F,4,FALSE)),"",VLOOKUP(#REF!,都道府県・市区町村!C:F,4,FALSE))</f>
        <v/>
      </c>
      <c r="C112" s="121" t="str">
        <f>IF(ISERROR(VLOOKUP(#REF!,都道府県・市区町村!C:F,3,FALSE)),"",VLOOKUP(#REF!,都道府県・市区町村!C:F,3,FALSE))</f>
        <v/>
      </c>
      <c r="D112" s="76"/>
      <c r="E112" s="76"/>
      <c r="F112" s="76"/>
      <c r="G112" s="76"/>
      <c r="H112" s="77"/>
      <c r="I112" s="137"/>
      <c r="J112" s="79"/>
      <c r="K112" s="93"/>
      <c r="L112" s="93"/>
      <c r="M112" s="93"/>
      <c r="N112" s="94"/>
      <c r="O112" s="94"/>
      <c r="P112" s="94"/>
      <c r="R112" s="126" t="str">
        <f>IF(ISERROR(VLOOKUP(F112,パラメータ!B$3:B$20,1,FALSE)),"","〇")</f>
        <v/>
      </c>
      <c r="S112" s="126" t="str">
        <f>IF(ISERROR(VLOOKUP(F112,パラメータ!B$21:B$29,1,FALSE)),"","〇")</f>
        <v/>
      </c>
    </row>
    <row r="113" spans="1:19" s="125" customFormat="1" ht="20.100000000000001" customHeight="1">
      <c r="A113" s="119" t="e">
        <f t="shared" si="1"/>
        <v>#VALUE!</v>
      </c>
      <c r="B113" s="120" t="str">
        <f>IF(ISERROR(VLOOKUP(#REF!,都道府県・市区町村!C:F,4,FALSE)),"",VLOOKUP(#REF!,都道府県・市区町村!C:F,4,FALSE))</f>
        <v/>
      </c>
      <c r="C113" s="121" t="str">
        <f>IF(ISERROR(VLOOKUP(#REF!,都道府県・市区町村!C:F,3,FALSE)),"",VLOOKUP(#REF!,都道府県・市区町村!C:F,3,FALSE))</f>
        <v/>
      </c>
      <c r="D113" s="76"/>
      <c r="E113" s="76"/>
      <c r="F113" s="76"/>
      <c r="G113" s="76"/>
      <c r="H113" s="77"/>
      <c r="I113" s="78"/>
      <c r="J113" s="79"/>
      <c r="K113" s="93"/>
      <c r="L113" s="93"/>
      <c r="M113" s="93"/>
      <c r="N113" s="94"/>
      <c r="O113" s="94"/>
      <c r="P113" s="94"/>
      <c r="R113" s="126" t="str">
        <f>IF(ISERROR(VLOOKUP(F113,パラメータ!B$3:B$20,1,FALSE)),"","〇")</f>
        <v/>
      </c>
      <c r="S113" s="126" t="str">
        <f>IF(ISERROR(VLOOKUP(F113,パラメータ!B$21:B$29,1,FALSE)),"","〇")</f>
        <v/>
      </c>
    </row>
    <row r="114" spans="1:19" s="125" customFormat="1" ht="20.100000000000001" customHeight="1">
      <c r="A114" s="119" t="e">
        <f t="shared" si="1"/>
        <v>#VALUE!</v>
      </c>
      <c r="B114" s="120" t="str">
        <f>IF(ISERROR(VLOOKUP(#REF!,都道府県・市区町村!C:F,4,FALSE)),"",VLOOKUP(#REF!,都道府県・市区町村!C:F,4,FALSE))</f>
        <v/>
      </c>
      <c r="C114" s="121" t="str">
        <f>IF(ISERROR(VLOOKUP(#REF!,都道府県・市区町村!C:F,3,FALSE)),"",VLOOKUP(#REF!,都道府県・市区町村!C:F,3,FALSE))</f>
        <v/>
      </c>
      <c r="D114" s="76"/>
      <c r="E114" s="76"/>
      <c r="F114" s="76"/>
      <c r="G114" s="76"/>
      <c r="H114" s="77"/>
      <c r="I114" s="78"/>
      <c r="J114" s="79"/>
      <c r="K114" s="93"/>
      <c r="L114" s="93"/>
      <c r="M114" s="93"/>
      <c r="N114" s="94"/>
      <c r="O114" s="94"/>
      <c r="P114" s="94"/>
      <c r="R114" s="126" t="str">
        <f>IF(ISERROR(VLOOKUP(F114,パラメータ!B$3:B$20,1,FALSE)),"","〇")</f>
        <v/>
      </c>
      <c r="S114" s="126" t="str">
        <f>IF(ISERROR(VLOOKUP(F114,パラメータ!B$21:B$29,1,FALSE)),"","〇")</f>
        <v/>
      </c>
    </row>
    <row r="115" spans="1:19" s="125" customFormat="1" ht="20.100000000000001" customHeight="1">
      <c r="A115" s="119" t="e">
        <f t="shared" si="1"/>
        <v>#VALUE!</v>
      </c>
      <c r="B115" s="120" t="str">
        <f>IF(ISERROR(VLOOKUP(#REF!,都道府県・市区町村!C:F,4,FALSE)),"",VLOOKUP(#REF!,都道府県・市区町村!C:F,4,FALSE))</f>
        <v/>
      </c>
      <c r="C115" s="121" t="str">
        <f>IF(ISERROR(VLOOKUP(#REF!,都道府県・市区町村!C:F,3,FALSE)),"",VLOOKUP(#REF!,都道府県・市区町村!C:F,3,FALSE))</f>
        <v/>
      </c>
      <c r="D115" s="76"/>
      <c r="E115" s="76"/>
      <c r="F115" s="76"/>
      <c r="G115" s="76"/>
      <c r="H115" s="77"/>
      <c r="I115" s="78"/>
      <c r="J115" s="79"/>
      <c r="K115" s="93"/>
      <c r="L115" s="93"/>
      <c r="M115" s="93"/>
      <c r="N115" s="94"/>
      <c r="O115" s="94"/>
      <c r="P115" s="94"/>
      <c r="R115" s="126" t="str">
        <f>IF(ISERROR(VLOOKUP(F115,パラメータ!B$3:B$20,1,FALSE)),"","〇")</f>
        <v/>
      </c>
      <c r="S115" s="126" t="str">
        <f>IF(ISERROR(VLOOKUP(F115,パラメータ!B$21:B$29,1,FALSE)),"","〇")</f>
        <v/>
      </c>
    </row>
    <row r="116" spans="1:19" s="125" customFormat="1" ht="20.100000000000001" customHeight="1">
      <c r="A116" s="119" t="e">
        <f t="shared" si="1"/>
        <v>#VALUE!</v>
      </c>
      <c r="B116" s="120" t="str">
        <f>IF(ISERROR(VLOOKUP(#REF!,都道府県・市区町村!C:F,4,FALSE)),"",VLOOKUP(#REF!,都道府県・市区町村!C:F,4,FALSE))</f>
        <v/>
      </c>
      <c r="C116" s="121" t="str">
        <f>IF(ISERROR(VLOOKUP(#REF!,都道府県・市区町村!C:F,3,FALSE)),"",VLOOKUP(#REF!,都道府県・市区町村!C:F,3,FALSE))</f>
        <v/>
      </c>
      <c r="D116" s="76"/>
      <c r="E116" s="76"/>
      <c r="F116" s="76"/>
      <c r="G116" s="76"/>
      <c r="H116" s="77"/>
      <c r="I116" s="78"/>
      <c r="J116" s="79"/>
      <c r="K116" s="93"/>
      <c r="L116" s="93"/>
      <c r="M116" s="93"/>
      <c r="N116" s="94"/>
      <c r="O116" s="94"/>
      <c r="P116" s="94"/>
      <c r="R116" s="126" t="str">
        <f>IF(ISERROR(VLOOKUP(F116,パラメータ!B$3:B$20,1,FALSE)),"","〇")</f>
        <v/>
      </c>
      <c r="S116" s="126" t="str">
        <f>IF(ISERROR(VLOOKUP(F116,パラメータ!B$21:B$29,1,FALSE)),"","〇")</f>
        <v/>
      </c>
    </row>
    <row r="117" spans="1:19" s="125" customFormat="1" ht="20.100000000000001" customHeight="1">
      <c r="A117" s="119" t="e">
        <f t="shared" si="1"/>
        <v>#VALUE!</v>
      </c>
      <c r="B117" s="120" t="str">
        <f>IF(ISERROR(VLOOKUP(#REF!,都道府県・市区町村!C:F,4,FALSE)),"",VLOOKUP(#REF!,都道府県・市区町村!C:F,4,FALSE))</f>
        <v/>
      </c>
      <c r="C117" s="121" t="str">
        <f>IF(ISERROR(VLOOKUP(#REF!,都道府県・市区町村!C:F,3,FALSE)),"",VLOOKUP(#REF!,都道府県・市区町村!C:F,3,FALSE))</f>
        <v/>
      </c>
      <c r="D117" s="76"/>
      <c r="E117" s="76"/>
      <c r="F117" s="76"/>
      <c r="G117" s="76"/>
      <c r="H117" s="77"/>
      <c r="I117" s="78"/>
      <c r="J117" s="79"/>
      <c r="K117" s="93"/>
      <c r="L117" s="93"/>
      <c r="M117" s="93"/>
      <c r="N117" s="94"/>
      <c r="O117" s="94"/>
      <c r="P117" s="94"/>
      <c r="R117" s="126" t="str">
        <f>IF(ISERROR(VLOOKUP(F117,パラメータ!B$3:B$20,1,FALSE)),"","〇")</f>
        <v/>
      </c>
      <c r="S117" s="126" t="str">
        <f>IF(ISERROR(VLOOKUP(F117,パラメータ!B$21:B$29,1,FALSE)),"","〇")</f>
        <v/>
      </c>
    </row>
    <row r="118" spans="1:19" s="125" customFormat="1" ht="19.5" customHeight="1">
      <c r="A118" s="119" t="e">
        <f t="shared" si="1"/>
        <v>#VALUE!</v>
      </c>
      <c r="B118" s="120" t="str">
        <f>IF(ISERROR(VLOOKUP(#REF!,都道府県・市区町村!C:F,4,FALSE)),"",VLOOKUP(#REF!,都道府県・市区町村!C:F,4,FALSE))</f>
        <v/>
      </c>
      <c r="C118" s="121" t="str">
        <f>IF(ISERROR(VLOOKUP(#REF!,都道府県・市区町村!C:F,3,FALSE)),"",VLOOKUP(#REF!,都道府県・市区町村!C:F,3,FALSE))</f>
        <v/>
      </c>
      <c r="D118" s="76"/>
      <c r="E118" s="76"/>
      <c r="F118" s="76"/>
      <c r="G118" s="76"/>
      <c r="H118" s="77"/>
      <c r="I118" s="78"/>
      <c r="J118" s="79"/>
      <c r="K118" s="93"/>
      <c r="L118" s="93"/>
      <c r="M118" s="93"/>
      <c r="N118" s="94"/>
      <c r="O118" s="94"/>
      <c r="P118" s="94"/>
      <c r="R118" s="126" t="str">
        <f>IF(ISERROR(VLOOKUP(F118,パラメータ!B$3:B$20,1,FALSE)),"","〇")</f>
        <v/>
      </c>
      <c r="S118" s="126" t="str">
        <f>IF(ISERROR(VLOOKUP(F118,パラメータ!B$21:B$29,1,FALSE)),"","〇")</f>
        <v/>
      </c>
    </row>
    <row r="119" spans="1:19" s="125" customFormat="1" ht="19.5" customHeight="1">
      <c r="A119" s="119" t="e">
        <f t="shared" si="1"/>
        <v>#VALUE!</v>
      </c>
      <c r="B119" s="120" t="str">
        <f>IF(ISERROR(VLOOKUP(#REF!,都道府県・市区町村!C:F,4,FALSE)),"",VLOOKUP(#REF!,都道府県・市区町村!C:F,4,FALSE))</f>
        <v/>
      </c>
      <c r="C119" s="121" t="str">
        <f>IF(ISERROR(VLOOKUP(#REF!,都道府県・市区町村!C:F,3,FALSE)),"",VLOOKUP(#REF!,都道府県・市区町村!C:F,3,FALSE))</f>
        <v/>
      </c>
      <c r="D119" s="76"/>
      <c r="E119" s="76"/>
      <c r="F119" s="76"/>
      <c r="G119" s="76"/>
      <c r="H119" s="77"/>
      <c r="I119" s="78"/>
      <c r="J119" s="79"/>
      <c r="K119" s="93"/>
      <c r="L119" s="93"/>
      <c r="M119" s="93"/>
      <c r="N119" s="94"/>
      <c r="O119" s="94"/>
      <c r="P119" s="94"/>
      <c r="R119" s="126" t="str">
        <f>IF(ISERROR(VLOOKUP(F119,パラメータ!B$3:B$20,1,FALSE)),"","〇")</f>
        <v/>
      </c>
      <c r="S119" s="126" t="str">
        <f>IF(ISERROR(VLOOKUP(F119,パラメータ!B$21:B$29,1,FALSE)),"","〇")</f>
        <v/>
      </c>
    </row>
    <row r="120" spans="1:19" s="125" customFormat="1" ht="20.100000000000001" customHeight="1">
      <c r="A120" s="119" t="e">
        <f t="shared" si="1"/>
        <v>#VALUE!</v>
      </c>
      <c r="B120" s="120" t="str">
        <f>IF(ISERROR(VLOOKUP(#REF!,都道府県・市区町村!C:F,4,FALSE)),"",VLOOKUP(#REF!,都道府県・市区町村!C:F,4,FALSE))</f>
        <v/>
      </c>
      <c r="C120" s="121" t="str">
        <f>IF(ISERROR(VLOOKUP(#REF!,都道府県・市区町村!C:F,3,FALSE)),"",VLOOKUP(#REF!,都道府県・市区町村!C:F,3,FALSE))</f>
        <v/>
      </c>
      <c r="D120" s="76"/>
      <c r="E120" s="76"/>
      <c r="F120" s="76"/>
      <c r="G120" s="76"/>
      <c r="H120" s="77"/>
      <c r="I120" s="78"/>
      <c r="J120" s="79"/>
      <c r="K120" s="93"/>
      <c r="L120" s="93"/>
      <c r="M120" s="93"/>
      <c r="N120" s="94"/>
      <c r="O120" s="94"/>
      <c r="P120" s="94"/>
      <c r="R120" s="126" t="str">
        <f>IF(ISERROR(VLOOKUP(F120,パラメータ!B$3:B$20,1,FALSE)),"","〇")</f>
        <v/>
      </c>
      <c r="S120" s="126" t="str">
        <f>IF(ISERROR(VLOOKUP(F120,パラメータ!B$21:B$29,1,FALSE)),"","〇")</f>
        <v/>
      </c>
    </row>
    <row r="121" spans="1:19" s="125" customFormat="1" ht="18.75" customHeight="1">
      <c r="A121" s="119" t="e">
        <f t="shared" si="1"/>
        <v>#VALUE!</v>
      </c>
      <c r="B121" s="120" t="str">
        <f>IF(ISERROR(VLOOKUP(#REF!,都道府県・市区町村!C:F,4,FALSE)),"",VLOOKUP(#REF!,都道府県・市区町村!C:F,4,FALSE))</f>
        <v/>
      </c>
      <c r="C121" s="121" t="str">
        <f>IF(ISERROR(VLOOKUP(#REF!,都道府県・市区町村!C:F,3,FALSE)),"",VLOOKUP(#REF!,都道府県・市区町村!C:F,3,FALSE))</f>
        <v/>
      </c>
      <c r="D121" s="76"/>
      <c r="E121" s="76"/>
      <c r="F121" s="76"/>
      <c r="G121" s="76"/>
      <c r="H121" s="77"/>
      <c r="I121" s="78"/>
      <c r="J121" s="79"/>
      <c r="K121" s="93"/>
      <c r="L121" s="93"/>
      <c r="M121" s="93"/>
      <c r="N121" s="94"/>
      <c r="O121" s="94"/>
      <c r="P121" s="94"/>
      <c r="R121" s="126" t="str">
        <f>IF(ISERROR(VLOOKUP(F121,パラメータ!B$3:B$20,1,FALSE)),"","〇")</f>
        <v/>
      </c>
      <c r="S121" s="126" t="str">
        <f>IF(ISERROR(VLOOKUP(F121,パラメータ!B$21:B$29,1,FALSE)),"","〇")</f>
        <v/>
      </c>
    </row>
    <row r="122" spans="1:19" s="125" customFormat="1" ht="20.100000000000001" customHeight="1">
      <c r="A122" s="119" t="e">
        <f t="shared" si="1"/>
        <v>#VALUE!</v>
      </c>
      <c r="B122" s="120" t="str">
        <f>IF(ISERROR(VLOOKUP(#REF!,都道府県・市区町村!C:F,4,FALSE)),"",VLOOKUP(#REF!,都道府県・市区町村!C:F,4,FALSE))</f>
        <v/>
      </c>
      <c r="C122" s="121" t="str">
        <f>IF(ISERROR(VLOOKUP(#REF!,都道府県・市区町村!C:F,3,FALSE)),"",VLOOKUP(#REF!,都道府県・市区町村!C:F,3,FALSE))</f>
        <v/>
      </c>
      <c r="D122" s="76"/>
      <c r="E122" s="76"/>
      <c r="F122" s="76"/>
      <c r="G122" s="76"/>
      <c r="H122" s="77"/>
      <c r="I122" s="78"/>
      <c r="J122" s="79"/>
      <c r="K122" s="93"/>
      <c r="L122" s="93"/>
      <c r="M122" s="93"/>
      <c r="N122" s="94"/>
      <c r="O122" s="94"/>
      <c r="P122" s="94"/>
      <c r="R122" s="126" t="str">
        <f>IF(ISERROR(VLOOKUP(F122,パラメータ!B$3:B$20,1,FALSE)),"","〇")</f>
        <v/>
      </c>
      <c r="S122" s="126" t="str">
        <f>IF(ISERROR(VLOOKUP(F122,パラメータ!B$21:B$29,1,FALSE)),"","〇")</f>
        <v/>
      </c>
    </row>
    <row r="123" spans="1:19" s="125" customFormat="1" ht="20.100000000000001" customHeight="1">
      <c r="A123" s="119" t="e">
        <f t="shared" si="1"/>
        <v>#VALUE!</v>
      </c>
      <c r="B123" s="120" t="str">
        <f>IF(ISERROR(VLOOKUP(#REF!,都道府県・市区町村!C:F,4,FALSE)),"",VLOOKUP(#REF!,都道府県・市区町村!C:F,4,FALSE))</f>
        <v/>
      </c>
      <c r="C123" s="121" t="str">
        <f>IF(ISERROR(VLOOKUP(#REF!,都道府県・市区町村!C:F,3,FALSE)),"",VLOOKUP(#REF!,都道府県・市区町村!C:F,3,FALSE))</f>
        <v/>
      </c>
      <c r="D123" s="76"/>
      <c r="E123" s="76"/>
      <c r="F123" s="76"/>
      <c r="G123" s="76"/>
      <c r="H123" s="77"/>
      <c r="I123" s="78"/>
      <c r="J123" s="79"/>
      <c r="K123" s="93"/>
      <c r="L123" s="93"/>
      <c r="M123" s="93"/>
      <c r="N123" s="94"/>
      <c r="O123" s="94"/>
      <c r="P123" s="94"/>
      <c r="R123" s="126" t="str">
        <f>IF(ISERROR(VLOOKUP(F123,パラメータ!B$3:B$20,1,FALSE)),"","〇")</f>
        <v/>
      </c>
      <c r="S123" s="126" t="str">
        <f>IF(ISERROR(VLOOKUP(F123,パラメータ!B$21:B$29,1,FALSE)),"","〇")</f>
        <v/>
      </c>
    </row>
    <row r="124" spans="1:19" s="125" customFormat="1" ht="20.100000000000001" customHeight="1">
      <c r="A124" s="119" t="e">
        <f t="shared" si="1"/>
        <v>#VALUE!</v>
      </c>
      <c r="B124" s="120" t="str">
        <f>IF(ISERROR(VLOOKUP(#REF!,都道府県・市区町村!C:F,4,FALSE)),"",VLOOKUP(#REF!,都道府県・市区町村!C:F,4,FALSE))</f>
        <v/>
      </c>
      <c r="C124" s="121" t="str">
        <f>IF(ISERROR(VLOOKUP(#REF!,都道府県・市区町村!C:F,3,FALSE)),"",VLOOKUP(#REF!,都道府県・市区町村!C:F,3,FALSE))</f>
        <v/>
      </c>
      <c r="D124" s="76"/>
      <c r="E124" s="76"/>
      <c r="F124" s="76"/>
      <c r="G124" s="76"/>
      <c r="H124" s="77"/>
      <c r="I124" s="78"/>
      <c r="J124" s="79"/>
      <c r="K124" s="93"/>
      <c r="L124" s="93"/>
      <c r="M124" s="93"/>
      <c r="N124" s="94"/>
      <c r="O124" s="94"/>
      <c r="P124" s="94"/>
      <c r="R124" s="126" t="str">
        <f>IF(ISERROR(VLOOKUP(F124,パラメータ!B$3:B$20,1,FALSE)),"","〇")</f>
        <v/>
      </c>
      <c r="S124" s="126" t="str">
        <f>IF(ISERROR(VLOOKUP(F124,パラメータ!B$21:B$29,1,FALSE)),"","〇")</f>
        <v/>
      </c>
    </row>
    <row r="125" spans="1:19" s="125" customFormat="1" ht="20.100000000000001" customHeight="1">
      <c r="A125" s="119" t="e">
        <f t="shared" si="1"/>
        <v>#VALUE!</v>
      </c>
      <c r="B125" s="120" t="str">
        <f>IF(ISERROR(VLOOKUP(#REF!,都道府県・市区町村!C:F,4,FALSE)),"",VLOOKUP(#REF!,都道府県・市区町村!C:F,4,FALSE))</f>
        <v/>
      </c>
      <c r="C125" s="121" t="str">
        <f>IF(ISERROR(VLOOKUP(#REF!,都道府県・市区町村!C:F,3,FALSE)),"",VLOOKUP(#REF!,都道府県・市区町村!C:F,3,FALSE))</f>
        <v/>
      </c>
      <c r="D125" s="76"/>
      <c r="E125" s="76"/>
      <c r="F125" s="76"/>
      <c r="G125" s="76"/>
      <c r="H125" s="77"/>
      <c r="I125" s="78"/>
      <c r="J125" s="79"/>
      <c r="K125" s="93"/>
      <c r="L125" s="93"/>
      <c r="M125" s="93"/>
      <c r="N125" s="94"/>
      <c r="O125" s="94"/>
      <c r="P125" s="94"/>
      <c r="R125" s="126" t="str">
        <f>IF(ISERROR(VLOOKUP(F125,パラメータ!B$3:B$20,1,FALSE)),"","〇")</f>
        <v/>
      </c>
      <c r="S125" s="126" t="str">
        <f>IF(ISERROR(VLOOKUP(F125,パラメータ!B$21:B$29,1,FALSE)),"","〇")</f>
        <v/>
      </c>
    </row>
    <row r="126" spans="1:19" s="125" customFormat="1" ht="20.100000000000001" customHeight="1">
      <c r="A126" s="119" t="e">
        <f t="shared" si="1"/>
        <v>#VALUE!</v>
      </c>
      <c r="B126" s="120" t="str">
        <f>IF(ISERROR(VLOOKUP(#REF!,都道府県・市区町村!C:F,4,FALSE)),"",VLOOKUP(#REF!,都道府県・市区町村!C:F,4,FALSE))</f>
        <v/>
      </c>
      <c r="C126" s="121" t="str">
        <f>IF(ISERROR(VLOOKUP(#REF!,都道府県・市区町村!C:F,3,FALSE)),"",VLOOKUP(#REF!,都道府県・市区町村!C:F,3,FALSE))</f>
        <v/>
      </c>
      <c r="D126" s="76"/>
      <c r="E126" s="76"/>
      <c r="F126" s="76"/>
      <c r="G126" s="76"/>
      <c r="H126" s="77"/>
      <c r="I126" s="78"/>
      <c r="J126" s="79"/>
      <c r="K126" s="93"/>
      <c r="L126" s="93"/>
      <c r="M126" s="93"/>
      <c r="N126" s="94"/>
      <c r="O126" s="94"/>
      <c r="P126" s="94"/>
      <c r="R126" s="126" t="str">
        <f>IF(ISERROR(VLOOKUP(F126,パラメータ!B$3:B$20,1,FALSE)),"","〇")</f>
        <v/>
      </c>
      <c r="S126" s="126" t="str">
        <f>IF(ISERROR(VLOOKUP(F126,パラメータ!B$21:B$29,1,FALSE)),"","〇")</f>
        <v/>
      </c>
    </row>
    <row r="127" spans="1:19" s="125" customFormat="1" ht="20.100000000000001" customHeight="1">
      <c r="A127" s="119" t="e">
        <f t="shared" si="1"/>
        <v>#VALUE!</v>
      </c>
      <c r="B127" s="120" t="str">
        <f>IF(ISERROR(VLOOKUP(#REF!,都道府県・市区町村!C:F,4,FALSE)),"",VLOOKUP(#REF!,都道府県・市区町村!C:F,4,FALSE))</f>
        <v/>
      </c>
      <c r="C127" s="121" t="str">
        <f>IF(ISERROR(VLOOKUP(#REF!,都道府県・市区町村!C:F,3,FALSE)),"",VLOOKUP(#REF!,都道府県・市区町村!C:F,3,FALSE))</f>
        <v/>
      </c>
      <c r="D127" s="76"/>
      <c r="E127" s="76"/>
      <c r="F127" s="76"/>
      <c r="G127" s="76"/>
      <c r="H127" s="77"/>
      <c r="I127" s="78"/>
      <c r="J127" s="79"/>
      <c r="K127" s="93"/>
      <c r="L127" s="93"/>
      <c r="M127" s="93"/>
      <c r="N127" s="94"/>
      <c r="O127" s="94"/>
      <c r="P127" s="94"/>
      <c r="R127" s="126" t="str">
        <f>IF(ISERROR(VLOOKUP(F127,パラメータ!B$3:B$20,1,FALSE)),"","〇")</f>
        <v/>
      </c>
      <c r="S127" s="126" t="str">
        <f>IF(ISERROR(VLOOKUP(F127,パラメータ!B$21:B$29,1,FALSE)),"","〇")</f>
        <v/>
      </c>
    </row>
    <row r="128" spans="1:19" s="125" customFormat="1" ht="20.100000000000001" customHeight="1">
      <c r="A128" s="119" t="e">
        <f t="shared" si="1"/>
        <v>#VALUE!</v>
      </c>
      <c r="B128" s="120" t="str">
        <f>IF(ISERROR(VLOOKUP(#REF!,都道府県・市区町村!C:F,4,FALSE)),"",VLOOKUP(#REF!,都道府県・市区町村!C:F,4,FALSE))</f>
        <v/>
      </c>
      <c r="C128" s="121" t="str">
        <f>IF(ISERROR(VLOOKUP(#REF!,都道府県・市区町村!C:F,3,FALSE)),"",VLOOKUP(#REF!,都道府県・市区町村!C:F,3,FALSE))</f>
        <v/>
      </c>
      <c r="D128" s="76"/>
      <c r="E128" s="76"/>
      <c r="F128" s="76"/>
      <c r="G128" s="76"/>
      <c r="H128" s="77"/>
      <c r="I128" s="78"/>
      <c r="J128" s="79"/>
      <c r="K128" s="93"/>
      <c r="L128" s="93"/>
      <c r="M128" s="93"/>
      <c r="N128" s="94"/>
      <c r="O128" s="94"/>
      <c r="P128" s="94"/>
      <c r="R128" s="126" t="str">
        <f>IF(ISERROR(VLOOKUP(F128,パラメータ!B$3:B$20,1,FALSE)),"","〇")</f>
        <v/>
      </c>
      <c r="S128" s="126" t="str">
        <f>IF(ISERROR(VLOOKUP(F128,パラメータ!B$21:B$29,1,FALSE)),"","〇")</f>
        <v/>
      </c>
    </row>
    <row r="129" spans="1:19" s="125" customFormat="1" ht="20.100000000000001" customHeight="1">
      <c r="A129" s="119" t="e">
        <f t="shared" si="1"/>
        <v>#VALUE!</v>
      </c>
      <c r="B129" s="120" t="str">
        <f>IF(ISERROR(VLOOKUP(#REF!,都道府県・市区町村!C:F,4,FALSE)),"",VLOOKUP(#REF!,都道府県・市区町村!C:F,4,FALSE))</f>
        <v/>
      </c>
      <c r="C129" s="121" t="str">
        <f>IF(ISERROR(VLOOKUP(#REF!,都道府県・市区町村!C:F,3,FALSE)),"",VLOOKUP(#REF!,都道府県・市区町村!C:F,3,FALSE))</f>
        <v/>
      </c>
      <c r="D129" s="76"/>
      <c r="E129" s="76"/>
      <c r="F129" s="76"/>
      <c r="G129" s="76"/>
      <c r="H129" s="77"/>
      <c r="I129" s="78"/>
      <c r="J129" s="79"/>
      <c r="K129" s="93"/>
      <c r="L129" s="93"/>
      <c r="M129" s="93"/>
      <c r="N129" s="94"/>
      <c r="O129" s="94"/>
      <c r="P129" s="94"/>
      <c r="R129" s="126" t="str">
        <f>IF(ISERROR(VLOOKUP(F129,パラメータ!B$3:B$20,1,FALSE)),"","〇")</f>
        <v/>
      </c>
      <c r="S129" s="126" t="str">
        <f>IF(ISERROR(VLOOKUP(F129,パラメータ!B$21:B$29,1,FALSE)),"","〇")</f>
        <v/>
      </c>
    </row>
    <row r="130" spans="1:19" s="125" customFormat="1" ht="20.100000000000001" customHeight="1">
      <c r="A130" s="119" t="e">
        <f t="shared" si="1"/>
        <v>#VALUE!</v>
      </c>
      <c r="B130" s="120" t="str">
        <f>IF(ISERROR(VLOOKUP(#REF!,都道府県・市区町村!C:F,4,FALSE)),"",VLOOKUP(#REF!,都道府県・市区町村!C:F,4,FALSE))</f>
        <v/>
      </c>
      <c r="C130" s="121" t="str">
        <f>IF(ISERROR(VLOOKUP(#REF!,都道府県・市区町村!C:F,3,FALSE)),"",VLOOKUP(#REF!,都道府県・市区町村!C:F,3,FALSE))</f>
        <v/>
      </c>
      <c r="D130" s="76"/>
      <c r="E130" s="76"/>
      <c r="F130" s="76"/>
      <c r="G130" s="76"/>
      <c r="H130" s="77"/>
      <c r="I130" s="78"/>
      <c r="J130" s="79"/>
      <c r="K130" s="93"/>
      <c r="L130" s="93"/>
      <c r="M130" s="93"/>
      <c r="N130" s="94"/>
      <c r="O130" s="94"/>
      <c r="P130" s="94"/>
      <c r="R130" s="126" t="str">
        <f>IF(ISERROR(VLOOKUP(F130,パラメータ!B$3:B$20,1,FALSE)),"","〇")</f>
        <v/>
      </c>
      <c r="S130" s="126" t="str">
        <f>IF(ISERROR(VLOOKUP(F130,パラメータ!B$21:B$29,1,FALSE)),"","〇")</f>
        <v/>
      </c>
    </row>
    <row r="131" spans="1:19" s="125" customFormat="1" ht="20.100000000000001" customHeight="1">
      <c r="A131" s="119" t="e">
        <f t="shared" si="1"/>
        <v>#VALUE!</v>
      </c>
      <c r="B131" s="120" t="str">
        <f>IF(ISERROR(VLOOKUP(#REF!,都道府県・市区町村!C:F,4,FALSE)),"",VLOOKUP(#REF!,都道府県・市区町村!C:F,4,FALSE))</f>
        <v/>
      </c>
      <c r="C131" s="121" t="str">
        <f>IF(ISERROR(VLOOKUP(#REF!,都道府県・市区町村!C:F,3,FALSE)),"",VLOOKUP(#REF!,都道府県・市区町村!C:F,3,FALSE))</f>
        <v/>
      </c>
      <c r="D131" s="76"/>
      <c r="E131" s="76"/>
      <c r="F131" s="76"/>
      <c r="G131" s="76"/>
      <c r="H131" s="77"/>
      <c r="I131" s="78"/>
      <c r="J131" s="79"/>
      <c r="K131" s="93"/>
      <c r="L131" s="93"/>
      <c r="M131" s="93"/>
      <c r="N131" s="94"/>
      <c r="O131" s="94"/>
      <c r="P131" s="94"/>
      <c r="R131" s="126" t="str">
        <f>IF(ISERROR(VLOOKUP(F131,パラメータ!B$3:B$20,1,FALSE)),"","〇")</f>
        <v/>
      </c>
      <c r="S131" s="126" t="str">
        <f>IF(ISERROR(VLOOKUP(F131,パラメータ!B$21:B$29,1,FALSE)),"","〇")</f>
        <v/>
      </c>
    </row>
    <row r="132" spans="1:19" s="125" customFormat="1" ht="20.100000000000001" customHeight="1">
      <c r="A132" s="119" t="e">
        <f t="shared" ref="A132:A155" si="2">IF(VALUE(LEFT(B132,1))&gt;0,E132,D132)</f>
        <v>#VALUE!</v>
      </c>
      <c r="B132" s="120" t="str">
        <f>IF(ISERROR(VLOOKUP(#REF!,都道府県・市区町村!C:F,4,FALSE)),"",VLOOKUP(#REF!,都道府県・市区町村!C:F,4,FALSE))</f>
        <v/>
      </c>
      <c r="C132" s="121" t="str">
        <f>IF(ISERROR(VLOOKUP(#REF!,都道府県・市区町村!C:F,3,FALSE)),"",VLOOKUP(#REF!,都道府県・市区町村!C:F,3,FALSE))</f>
        <v/>
      </c>
      <c r="D132" s="76"/>
      <c r="E132" s="76"/>
      <c r="F132" s="76"/>
      <c r="G132" s="76"/>
      <c r="H132" s="77"/>
      <c r="I132" s="78"/>
      <c r="J132" s="79"/>
      <c r="K132" s="93"/>
      <c r="L132" s="93"/>
      <c r="M132" s="93"/>
      <c r="N132" s="94"/>
      <c r="O132" s="94"/>
      <c r="P132" s="94"/>
      <c r="R132" s="126" t="str">
        <f>IF(ISERROR(VLOOKUP(F132,パラメータ!B$3:B$20,1,FALSE)),"","〇")</f>
        <v/>
      </c>
      <c r="S132" s="126" t="str">
        <f>IF(ISERROR(VLOOKUP(F132,パラメータ!B$21:B$29,1,FALSE)),"","〇")</f>
        <v/>
      </c>
    </row>
    <row r="133" spans="1:19" s="125" customFormat="1" ht="20.100000000000001" customHeight="1">
      <c r="A133" s="119" t="e">
        <f t="shared" si="2"/>
        <v>#VALUE!</v>
      </c>
      <c r="B133" s="120" t="str">
        <f>IF(ISERROR(VLOOKUP(#REF!,都道府県・市区町村!C:F,4,FALSE)),"",VLOOKUP(#REF!,都道府県・市区町村!C:F,4,FALSE))</f>
        <v/>
      </c>
      <c r="C133" s="121" t="str">
        <f>IF(ISERROR(VLOOKUP(#REF!,都道府県・市区町村!C:F,3,FALSE)),"",VLOOKUP(#REF!,都道府県・市区町村!C:F,3,FALSE))</f>
        <v/>
      </c>
      <c r="D133" s="76"/>
      <c r="E133" s="76"/>
      <c r="F133" s="76"/>
      <c r="G133" s="76"/>
      <c r="H133" s="77"/>
      <c r="I133" s="78"/>
      <c r="J133" s="79"/>
      <c r="K133" s="93"/>
      <c r="L133" s="93"/>
      <c r="M133" s="93"/>
      <c r="N133" s="94"/>
      <c r="O133" s="94"/>
      <c r="P133" s="94"/>
      <c r="R133" s="126" t="str">
        <f>IF(ISERROR(VLOOKUP(F133,パラメータ!B$3:B$20,1,FALSE)),"","〇")</f>
        <v/>
      </c>
      <c r="S133" s="126" t="str">
        <f>IF(ISERROR(VLOOKUP(F133,パラメータ!B$21:B$29,1,FALSE)),"","〇")</f>
        <v/>
      </c>
    </row>
    <row r="134" spans="1:19" s="125" customFormat="1" ht="20.100000000000001" customHeight="1">
      <c r="A134" s="119" t="e">
        <f t="shared" si="2"/>
        <v>#VALUE!</v>
      </c>
      <c r="B134" s="120" t="str">
        <f>IF(ISERROR(VLOOKUP(#REF!,都道府県・市区町村!C:F,4,FALSE)),"",VLOOKUP(#REF!,都道府県・市区町村!C:F,4,FALSE))</f>
        <v/>
      </c>
      <c r="C134" s="121" t="str">
        <f>IF(ISERROR(VLOOKUP(#REF!,都道府県・市区町村!C:F,3,FALSE)),"",VLOOKUP(#REF!,都道府県・市区町村!C:F,3,FALSE))</f>
        <v/>
      </c>
      <c r="D134" s="76"/>
      <c r="E134" s="76"/>
      <c r="F134" s="76"/>
      <c r="G134" s="76"/>
      <c r="H134" s="77"/>
      <c r="I134" s="78"/>
      <c r="J134" s="79"/>
      <c r="K134" s="93"/>
      <c r="L134" s="93"/>
      <c r="M134" s="93"/>
      <c r="N134" s="94"/>
      <c r="O134" s="94"/>
      <c r="P134" s="94"/>
      <c r="R134" s="126" t="str">
        <f>IF(ISERROR(VLOOKUP(F134,パラメータ!B$3:B$20,1,FALSE)),"","〇")</f>
        <v/>
      </c>
      <c r="S134" s="126" t="str">
        <f>IF(ISERROR(VLOOKUP(F134,パラメータ!B$21:B$29,1,FALSE)),"","〇")</f>
        <v/>
      </c>
    </row>
    <row r="135" spans="1:19" s="125" customFormat="1" ht="20.100000000000001" customHeight="1">
      <c r="A135" s="119" t="e">
        <f t="shared" si="2"/>
        <v>#VALUE!</v>
      </c>
      <c r="B135" s="120" t="str">
        <f>IF(ISERROR(VLOOKUP(#REF!,都道府県・市区町村!C:F,4,FALSE)),"",VLOOKUP(#REF!,都道府県・市区町村!C:F,4,FALSE))</f>
        <v/>
      </c>
      <c r="C135" s="121" t="str">
        <f>IF(ISERROR(VLOOKUP(#REF!,都道府県・市区町村!C:F,3,FALSE)),"",VLOOKUP(#REF!,都道府県・市区町村!C:F,3,FALSE))</f>
        <v/>
      </c>
      <c r="D135" s="76"/>
      <c r="E135" s="76"/>
      <c r="F135" s="76"/>
      <c r="G135" s="76"/>
      <c r="H135" s="77"/>
      <c r="I135" s="78"/>
      <c r="J135" s="79"/>
      <c r="K135" s="93"/>
      <c r="L135" s="93"/>
      <c r="M135" s="93"/>
      <c r="N135" s="94"/>
      <c r="O135" s="94"/>
      <c r="P135" s="94"/>
      <c r="R135" s="126" t="str">
        <f>IF(ISERROR(VLOOKUP(F135,パラメータ!B$3:B$20,1,FALSE)),"","〇")</f>
        <v/>
      </c>
      <c r="S135" s="126" t="str">
        <f>IF(ISERROR(VLOOKUP(F135,パラメータ!B$21:B$29,1,FALSE)),"","〇")</f>
        <v/>
      </c>
    </row>
    <row r="136" spans="1:19" s="125" customFormat="1" ht="20.100000000000001" customHeight="1">
      <c r="A136" s="119" t="e">
        <f t="shared" si="2"/>
        <v>#VALUE!</v>
      </c>
      <c r="B136" s="120" t="str">
        <f>IF(ISERROR(VLOOKUP(#REF!,都道府県・市区町村!C:F,4,FALSE)),"",VLOOKUP(#REF!,都道府県・市区町村!C:F,4,FALSE))</f>
        <v/>
      </c>
      <c r="C136" s="121" t="str">
        <f>IF(ISERROR(VLOOKUP(#REF!,都道府県・市区町村!C:F,3,FALSE)),"",VLOOKUP(#REF!,都道府県・市区町村!C:F,3,FALSE))</f>
        <v/>
      </c>
      <c r="D136" s="76"/>
      <c r="E136" s="76"/>
      <c r="F136" s="76"/>
      <c r="G136" s="76"/>
      <c r="H136" s="77"/>
      <c r="I136" s="78"/>
      <c r="J136" s="79"/>
      <c r="K136" s="93"/>
      <c r="L136" s="93"/>
      <c r="M136" s="93"/>
      <c r="N136" s="94"/>
      <c r="O136" s="94"/>
      <c r="P136" s="94"/>
      <c r="R136" s="126" t="str">
        <f>IF(ISERROR(VLOOKUP(F136,パラメータ!B$3:B$20,1,FALSE)),"","〇")</f>
        <v/>
      </c>
      <c r="S136" s="126" t="str">
        <f>IF(ISERROR(VLOOKUP(F136,パラメータ!B$21:B$29,1,FALSE)),"","〇")</f>
        <v/>
      </c>
    </row>
    <row r="137" spans="1:19" s="125" customFormat="1" ht="20.100000000000001" customHeight="1">
      <c r="A137" s="119" t="e">
        <f t="shared" si="2"/>
        <v>#VALUE!</v>
      </c>
      <c r="B137" s="120" t="str">
        <f>IF(ISERROR(VLOOKUP(#REF!,都道府県・市区町村!C:F,4,FALSE)),"",VLOOKUP(#REF!,都道府県・市区町村!C:F,4,FALSE))</f>
        <v/>
      </c>
      <c r="C137" s="121" t="str">
        <f>IF(ISERROR(VLOOKUP(#REF!,都道府県・市区町村!C:F,3,FALSE)),"",VLOOKUP(#REF!,都道府県・市区町村!C:F,3,FALSE))</f>
        <v/>
      </c>
      <c r="D137" s="76"/>
      <c r="E137" s="76"/>
      <c r="F137" s="76"/>
      <c r="G137" s="76"/>
      <c r="H137" s="77"/>
      <c r="I137" s="78"/>
      <c r="J137" s="79"/>
      <c r="K137" s="93"/>
      <c r="L137" s="93"/>
      <c r="M137" s="93"/>
      <c r="N137" s="94"/>
      <c r="O137" s="94"/>
      <c r="P137" s="94"/>
      <c r="R137" s="126" t="str">
        <f>IF(ISERROR(VLOOKUP(F137,パラメータ!B$3:B$20,1,FALSE)),"","〇")</f>
        <v/>
      </c>
      <c r="S137" s="126" t="str">
        <f>IF(ISERROR(VLOOKUP(F137,パラメータ!B$21:B$29,1,FALSE)),"","〇")</f>
        <v/>
      </c>
    </row>
    <row r="138" spans="1:19" s="125" customFormat="1" ht="20.100000000000001" customHeight="1">
      <c r="A138" s="119" t="e">
        <f t="shared" si="2"/>
        <v>#VALUE!</v>
      </c>
      <c r="B138" s="120" t="str">
        <f>IF(ISERROR(VLOOKUP(#REF!,都道府県・市区町村!C:F,4,FALSE)),"",VLOOKUP(#REF!,都道府県・市区町村!C:F,4,FALSE))</f>
        <v/>
      </c>
      <c r="C138" s="121" t="str">
        <f>IF(ISERROR(VLOOKUP(#REF!,都道府県・市区町村!C:F,3,FALSE)),"",VLOOKUP(#REF!,都道府県・市区町村!C:F,3,FALSE))</f>
        <v/>
      </c>
      <c r="D138" s="76"/>
      <c r="E138" s="76"/>
      <c r="F138" s="76"/>
      <c r="G138" s="76"/>
      <c r="H138" s="77"/>
      <c r="I138" s="78"/>
      <c r="J138" s="79"/>
      <c r="K138" s="93"/>
      <c r="L138" s="93"/>
      <c r="M138" s="93"/>
      <c r="N138" s="94"/>
      <c r="O138" s="94"/>
      <c r="P138" s="94"/>
      <c r="R138" s="126" t="str">
        <f>IF(ISERROR(VLOOKUP(F138,パラメータ!B$3:B$20,1,FALSE)),"","〇")</f>
        <v/>
      </c>
      <c r="S138" s="126" t="str">
        <f>IF(ISERROR(VLOOKUP(F138,パラメータ!B$21:B$29,1,FALSE)),"","〇")</f>
        <v/>
      </c>
    </row>
    <row r="139" spans="1:19" s="125" customFormat="1" ht="20.100000000000001" customHeight="1">
      <c r="A139" s="119" t="e">
        <f t="shared" si="2"/>
        <v>#VALUE!</v>
      </c>
      <c r="B139" s="120" t="str">
        <f>IF(ISERROR(VLOOKUP(#REF!,都道府県・市区町村!C:F,4,FALSE)),"",VLOOKUP(#REF!,都道府県・市区町村!C:F,4,FALSE))</f>
        <v/>
      </c>
      <c r="C139" s="121" t="str">
        <f>IF(ISERROR(VLOOKUP(#REF!,都道府県・市区町村!C:F,3,FALSE)),"",VLOOKUP(#REF!,都道府県・市区町村!C:F,3,FALSE))</f>
        <v/>
      </c>
      <c r="D139" s="76"/>
      <c r="E139" s="76"/>
      <c r="F139" s="76"/>
      <c r="G139" s="76"/>
      <c r="H139" s="77"/>
      <c r="I139" s="78"/>
      <c r="J139" s="79"/>
      <c r="K139" s="93"/>
      <c r="L139" s="93"/>
      <c r="M139" s="93"/>
      <c r="N139" s="94"/>
      <c r="O139" s="94"/>
      <c r="P139" s="94"/>
      <c r="R139" s="126" t="str">
        <f>IF(ISERROR(VLOOKUP(F139,パラメータ!B$3:B$20,1,FALSE)),"","〇")</f>
        <v/>
      </c>
      <c r="S139" s="126" t="str">
        <f>IF(ISERROR(VLOOKUP(F139,パラメータ!B$21:B$29,1,FALSE)),"","〇")</f>
        <v/>
      </c>
    </row>
    <row r="140" spans="1:19" s="125" customFormat="1" ht="20.100000000000001" customHeight="1">
      <c r="A140" s="119" t="e">
        <f t="shared" si="2"/>
        <v>#VALUE!</v>
      </c>
      <c r="B140" s="120" t="str">
        <f>IF(ISERROR(VLOOKUP(#REF!,都道府県・市区町村!C:F,4,FALSE)),"",VLOOKUP(#REF!,都道府県・市区町村!C:F,4,FALSE))</f>
        <v/>
      </c>
      <c r="C140" s="121" t="str">
        <f>IF(ISERROR(VLOOKUP(#REF!,都道府県・市区町村!C:F,3,FALSE)),"",VLOOKUP(#REF!,都道府県・市区町村!C:F,3,FALSE))</f>
        <v/>
      </c>
      <c r="D140" s="76"/>
      <c r="E140" s="76"/>
      <c r="F140" s="76"/>
      <c r="G140" s="76"/>
      <c r="H140" s="77"/>
      <c r="I140" s="78"/>
      <c r="J140" s="79"/>
      <c r="K140" s="93"/>
      <c r="L140" s="93"/>
      <c r="M140" s="93"/>
      <c r="N140" s="94"/>
      <c r="O140" s="94"/>
      <c r="P140" s="94"/>
      <c r="R140" s="126" t="str">
        <f>IF(ISERROR(VLOOKUP(F140,パラメータ!B$3:B$20,1,FALSE)),"","〇")</f>
        <v/>
      </c>
      <c r="S140" s="126" t="str">
        <f>IF(ISERROR(VLOOKUP(F140,パラメータ!B$21:B$29,1,FALSE)),"","〇")</f>
        <v/>
      </c>
    </row>
    <row r="141" spans="1:19" s="125" customFormat="1" ht="20.100000000000001" customHeight="1">
      <c r="A141" s="119" t="e">
        <f t="shared" si="2"/>
        <v>#VALUE!</v>
      </c>
      <c r="B141" s="120" t="str">
        <f>IF(ISERROR(VLOOKUP(#REF!,都道府県・市区町村!C:F,4,FALSE)),"",VLOOKUP(#REF!,都道府県・市区町村!C:F,4,FALSE))</f>
        <v/>
      </c>
      <c r="C141" s="121" t="str">
        <f>IF(ISERROR(VLOOKUP(#REF!,都道府県・市区町村!C:F,3,FALSE)),"",VLOOKUP(#REF!,都道府県・市区町村!C:F,3,FALSE))</f>
        <v/>
      </c>
      <c r="D141" s="76"/>
      <c r="E141" s="76"/>
      <c r="F141" s="76"/>
      <c r="G141" s="76"/>
      <c r="H141" s="77"/>
      <c r="I141" s="78"/>
      <c r="J141" s="79"/>
      <c r="K141" s="93"/>
      <c r="L141" s="93"/>
      <c r="M141" s="93"/>
      <c r="N141" s="94"/>
      <c r="O141" s="94"/>
      <c r="P141" s="94"/>
      <c r="R141" s="126" t="str">
        <f>IF(ISERROR(VLOOKUP(F141,パラメータ!B$3:B$20,1,FALSE)),"","〇")</f>
        <v/>
      </c>
      <c r="S141" s="126" t="str">
        <f>IF(ISERROR(VLOOKUP(F141,パラメータ!B$21:B$29,1,FALSE)),"","〇")</f>
        <v/>
      </c>
    </row>
    <row r="142" spans="1:19" s="125" customFormat="1" ht="20.100000000000001" customHeight="1">
      <c r="A142" s="119" t="e">
        <f t="shared" si="2"/>
        <v>#VALUE!</v>
      </c>
      <c r="B142" s="120" t="str">
        <f>IF(ISERROR(VLOOKUP(#REF!,都道府県・市区町村!C:F,4,FALSE)),"",VLOOKUP(#REF!,都道府県・市区町村!C:F,4,FALSE))</f>
        <v/>
      </c>
      <c r="C142" s="121" t="str">
        <f>IF(ISERROR(VLOOKUP(#REF!,都道府県・市区町村!C:F,3,FALSE)),"",VLOOKUP(#REF!,都道府県・市区町村!C:F,3,FALSE))</f>
        <v/>
      </c>
      <c r="D142" s="76"/>
      <c r="E142" s="76"/>
      <c r="F142" s="76"/>
      <c r="G142" s="76"/>
      <c r="H142" s="77"/>
      <c r="I142" s="78"/>
      <c r="J142" s="79"/>
      <c r="K142" s="93"/>
      <c r="L142" s="93"/>
      <c r="M142" s="93"/>
      <c r="N142" s="94"/>
      <c r="O142" s="94"/>
      <c r="P142" s="94"/>
      <c r="R142" s="126" t="str">
        <f>IF(ISERROR(VLOOKUP(F142,パラメータ!B$3:B$20,1,FALSE)),"","〇")</f>
        <v/>
      </c>
      <c r="S142" s="126" t="str">
        <f>IF(ISERROR(VLOOKUP(F142,パラメータ!B$21:B$29,1,FALSE)),"","〇")</f>
        <v/>
      </c>
    </row>
    <row r="143" spans="1:19" s="125" customFormat="1" ht="20.100000000000001" customHeight="1">
      <c r="A143" s="119" t="e">
        <f t="shared" si="2"/>
        <v>#VALUE!</v>
      </c>
      <c r="B143" s="120" t="str">
        <f>IF(ISERROR(VLOOKUP(#REF!,都道府県・市区町村!C:F,4,FALSE)),"",VLOOKUP(#REF!,都道府県・市区町村!C:F,4,FALSE))</f>
        <v/>
      </c>
      <c r="C143" s="121" t="str">
        <f>IF(ISERROR(VLOOKUP(#REF!,都道府県・市区町村!C:F,3,FALSE)),"",VLOOKUP(#REF!,都道府県・市区町村!C:F,3,FALSE))</f>
        <v/>
      </c>
      <c r="D143" s="76"/>
      <c r="E143" s="76"/>
      <c r="F143" s="76"/>
      <c r="G143" s="76"/>
      <c r="H143" s="77"/>
      <c r="I143" s="78"/>
      <c r="J143" s="79"/>
      <c r="K143" s="93"/>
      <c r="L143" s="93"/>
      <c r="M143" s="93"/>
      <c r="N143" s="94"/>
      <c r="O143" s="94"/>
      <c r="P143" s="94"/>
      <c r="R143" s="126" t="str">
        <f>IF(ISERROR(VLOOKUP(F143,パラメータ!B$3:B$20,1,FALSE)),"","〇")</f>
        <v/>
      </c>
      <c r="S143" s="126" t="str">
        <f>IF(ISERROR(VLOOKUP(F143,パラメータ!B$21:B$29,1,FALSE)),"","〇")</f>
        <v/>
      </c>
    </row>
    <row r="144" spans="1:19" s="125" customFormat="1" ht="20.100000000000001" customHeight="1">
      <c r="A144" s="119" t="e">
        <f t="shared" si="2"/>
        <v>#VALUE!</v>
      </c>
      <c r="B144" s="120" t="str">
        <f>IF(ISERROR(VLOOKUP(#REF!,都道府県・市区町村!C:F,4,FALSE)),"",VLOOKUP(#REF!,都道府県・市区町村!C:F,4,FALSE))</f>
        <v/>
      </c>
      <c r="C144" s="121" t="str">
        <f>IF(ISERROR(VLOOKUP(#REF!,都道府県・市区町村!C:F,3,FALSE)),"",VLOOKUP(#REF!,都道府県・市区町村!C:F,3,FALSE))</f>
        <v/>
      </c>
      <c r="D144" s="76"/>
      <c r="E144" s="76"/>
      <c r="F144" s="76"/>
      <c r="G144" s="76"/>
      <c r="H144" s="77"/>
      <c r="I144" s="78"/>
      <c r="J144" s="79"/>
      <c r="K144" s="93"/>
      <c r="L144" s="93"/>
      <c r="M144" s="93"/>
      <c r="N144" s="94"/>
      <c r="O144" s="94"/>
      <c r="P144" s="94"/>
      <c r="R144" s="126" t="str">
        <f>IF(ISERROR(VLOOKUP(F144,パラメータ!B$3:B$20,1,FALSE)),"","〇")</f>
        <v/>
      </c>
      <c r="S144" s="126" t="str">
        <f>IF(ISERROR(VLOOKUP(F144,パラメータ!B$21:B$29,1,FALSE)),"","〇")</f>
        <v/>
      </c>
    </row>
    <row r="145" spans="1:19" s="125" customFormat="1" ht="20.100000000000001" customHeight="1">
      <c r="A145" s="119" t="e">
        <f t="shared" si="2"/>
        <v>#VALUE!</v>
      </c>
      <c r="B145" s="120" t="str">
        <f>IF(ISERROR(VLOOKUP(#REF!,都道府県・市区町村!C:F,4,FALSE)),"",VLOOKUP(#REF!,都道府県・市区町村!C:F,4,FALSE))</f>
        <v/>
      </c>
      <c r="C145" s="121" t="str">
        <f>IF(ISERROR(VLOOKUP(#REF!,都道府県・市区町村!C:F,3,FALSE)),"",VLOOKUP(#REF!,都道府県・市区町村!C:F,3,FALSE))</f>
        <v/>
      </c>
      <c r="D145" s="76"/>
      <c r="E145" s="76"/>
      <c r="F145" s="76"/>
      <c r="G145" s="76"/>
      <c r="H145" s="77"/>
      <c r="I145" s="78"/>
      <c r="J145" s="79"/>
      <c r="K145" s="93"/>
      <c r="L145" s="93"/>
      <c r="M145" s="93"/>
      <c r="N145" s="94"/>
      <c r="O145" s="94"/>
      <c r="P145" s="94"/>
      <c r="R145" s="126" t="str">
        <f>IF(ISERROR(VLOOKUP(F145,パラメータ!B$3:B$20,1,FALSE)),"","〇")</f>
        <v/>
      </c>
      <c r="S145" s="126" t="str">
        <f>IF(ISERROR(VLOOKUP(F145,パラメータ!B$21:B$29,1,FALSE)),"","〇")</f>
        <v/>
      </c>
    </row>
    <row r="146" spans="1:19" s="125" customFormat="1" ht="20.100000000000001" customHeight="1">
      <c r="A146" s="119" t="e">
        <f t="shared" si="2"/>
        <v>#VALUE!</v>
      </c>
      <c r="B146" s="120" t="str">
        <f>IF(ISERROR(VLOOKUP(#REF!,都道府県・市区町村!C:F,4,FALSE)),"",VLOOKUP(#REF!,都道府県・市区町村!C:F,4,FALSE))</f>
        <v/>
      </c>
      <c r="C146" s="121" t="str">
        <f>IF(ISERROR(VLOOKUP(#REF!,都道府県・市区町村!C:F,3,FALSE)),"",VLOOKUP(#REF!,都道府県・市区町村!C:F,3,FALSE))</f>
        <v/>
      </c>
      <c r="D146" s="76"/>
      <c r="E146" s="76"/>
      <c r="F146" s="76"/>
      <c r="G146" s="76"/>
      <c r="H146" s="77"/>
      <c r="I146" s="78"/>
      <c r="J146" s="79"/>
      <c r="K146" s="93"/>
      <c r="L146" s="93"/>
      <c r="M146" s="93"/>
      <c r="N146" s="94"/>
      <c r="O146" s="94"/>
      <c r="P146" s="94"/>
      <c r="R146" s="126" t="str">
        <f>IF(ISERROR(VLOOKUP(F146,パラメータ!B$3:B$20,1,FALSE)),"","〇")</f>
        <v/>
      </c>
      <c r="S146" s="126" t="str">
        <f>IF(ISERROR(VLOOKUP(F146,パラメータ!B$21:B$29,1,FALSE)),"","〇")</f>
        <v/>
      </c>
    </row>
    <row r="147" spans="1:19" s="125" customFormat="1" ht="20.100000000000001" customHeight="1">
      <c r="A147" s="119" t="e">
        <f t="shared" si="2"/>
        <v>#VALUE!</v>
      </c>
      <c r="B147" s="120" t="str">
        <f>IF(ISERROR(VLOOKUP(#REF!,都道府県・市区町村!C:F,4,FALSE)),"",VLOOKUP(#REF!,都道府県・市区町村!C:F,4,FALSE))</f>
        <v/>
      </c>
      <c r="C147" s="121" t="str">
        <f>IF(ISERROR(VLOOKUP(#REF!,都道府県・市区町村!C:F,3,FALSE)),"",VLOOKUP(#REF!,都道府県・市区町村!C:F,3,FALSE))</f>
        <v/>
      </c>
      <c r="D147" s="76"/>
      <c r="E147" s="76"/>
      <c r="F147" s="76"/>
      <c r="G147" s="76"/>
      <c r="H147" s="77"/>
      <c r="I147" s="78"/>
      <c r="J147" s="79"/>
      <c r="K147" s="93"/>
      <c r="L147" s="93"/>
      <c r="M147" s="93"/>
      <c r="N147" s="94"/>
      <c r="O147" s="94"/>
      <c r="P147" s="94"/>
      <c r="R147" s="126" t="str">
        <f>IF(ISERROR(VLOOKUP(F147,パラメータ!B$3:B$20,1,FALSE)),"","〇")</f>
        <v/>
      </c>
      <c r="S147" s="126" t="str">
        <f>IF(ISERROR(VLOOKUP(F147,パラメータ!B$21:B$29,1,FALSE)),"","〇")</f>
        <v/>
      </c>
    </row>
    <row r="148" spans="1:19" s="125" customFormat="1" ht="20.100000000000001" customHeight="1">
      <c r="A148" s="119" t="e">
        <f t="shared" si="2"/>
        <v>#VALUE!</v>
      </c>
      <c r="B148" s="120" t="str">
        <f>IF(ISERROR(VLOOKUP(#REF!,都道府県・市区町村!C:F,4,FALSE)),"",VLOOKUP(#REF!,都道府県・市区町村!C:F,4,FALSE))</f>
        <v/>
      </c>
      <c r="C148" s="121" t="str">
        <f>IF(ISERROR(VLOOKUP(#REF!,都道府県・市区町村!C:F,3,FALSE)),"",VLOOKUP(#REF!,都道府県・市区町村!C:F,3,FALSE))</f>
        <v/>
      </c>
      <c r="D148" s="76"/>
      <c r="E148" s="76"/>
      <c r="F148" s="76"/>
      <c r="G148" s="76"/>
      <c r="H148" s="77"/>
      <c r="I148" s="78"/>
      <c r="J148" s="79"/>
      <c r="K148" s="93"/>
      <c r="L148" s="93"/>
      <c r="M148" s="93"/>
      <c r="N148" s="94"/>
      <c r="O148" s="94"/>
      <c r="P148" s="94"/>
      <c r="R148" s="126" t="str">
        <f>IF(ISERROR(VLOOKUP(F148,パラメータ!B$3:B$20,1,FALSE)),"","〇")</f>
        <v/>
      </c>
      <c r="S148" s="126" t="str">
        <f>IF(ISERROR(VLOOKUP(F148,パラメータ!B$21:B$29,1,FALSE)),"","〇")</f>
        <v/>
      </c>
    </row>
    <row r="149" spans="1:19" s="125" customFormat="1" ht="20.100000000000001" customHeight="1">
      <c r="A149" s="119" t="e">
        <f t="shared" si="2"/>
        <v>#VALUE!</v>
      </c>
      <c r="B149" s="120" t="str">
        <f>IF(ISERROR(VLOOKUP(#REF!,都道府県・市区町村!C:F,4,FALSE)),"",VLOOKUP(#REF!,都道府県・市区町村!C:F,4,FALSE))</f>
        <v/>
      </c>
      <c r="C149" s="121" t="str">
        <f>IF(ISERROR(VLOOKUP(#REF!,都道府県・市区町村!C:F,3,FALSE)),"",VLOOKUP(#REF!,都道府県・市区町村!C:F,3,FALSE))</f>
        <v/>
      </c>
      <c r="D149" s="76"/>
      <c r="E149" s="76"/>
      <c r="F149" s="76"/>
      <c r="G149" s="76"/>
      <c r="H149" s="77"/>
      <c r="I149" s="78"/>
      <c r="J149" s="79"/>
      <c r="K149" s="93"/>
      <c r="L149" s="93"/>
      <c r="M149" s="93"/>
      <c r="N149" s="94"/>
      <c r="O149" s="94"/>
      <c r="P149" s="94"/>
      <c r="R149" s="126" t="str">
        <f>IF(ISERROR(VLOOKUP(F149,パラメータ!B$3:B$20,1,FALSE)),"","〇")</f>
        <v/>
      </c>
      <c r="S149" s="126" t="str">
        <f>IF(ISERROR(VLOOKUP(F149,パラメータ!B$21:B$29,1,FALSE)),"","〇")</f>
        <v/>
      </c>
    </row>
    <row r="150" spans="1:19" s="125" customFormat="1" ht="20.100000000000001" customHeight="1">
      <c r="A150" s="119" t="e">
        <f t="shared" si="2"/>
        <v>#VALUE!</v>
      </c>
      <c r="B150" s="120" t="str">
        <f>IF(ISERROR(VLOOKUP(#REF!,都道府県・市区町村!C:F,4,FALSE)),"",VLOOKUP(#REF!,都道府県・市区町村!C:F,4,FALSE))</f>
        <v/>
      </c>
      <c r="C150" s="121" t="str">
        <f>IF(ISERROR(VLOOKUP(#REF!,都道府県・市区町村!C:F,3,FALSE)),"",VLOOKUP(#REF!,都道府県・市区町村!C:F,3,FALSE))</f>
        <v/>
      </c>
      <c r="D150" s="76"/>
      <c r="E150" s="76"/>
      <c r="F150" s="76"/>
      <c r="G150" s="76"/>
      <c r="H150" s="77"/>
      <c r="I150" s="78"/>
      <c r="J150" s="79"/>
      <c r="K150" s="93"/>
      <c r="L150" s="93"/>
      <c r="M150" s="93"/>
      <c r="N150" s="94"/>
      <c r="O150" s="94"/>
      <c r="P150" s="94"/>
      <c r="R150" s="126" t="str">
        <f>IF(ISERROR(VLOOKUP(F150,パラメータ!B$3:B$20,1,FALSE)),"","〇")</f>
        <v/>
      </c>
      <c r="S150" s="126" t="str">
        <f>IF(ISERROR(VLOOKUP(F150,パラメータ!B$21:B$29,1,FALSE)),"","〇")</f>
        <v/>
      </c>
    </row>
    <row r="151" spans="1:19" s="125" customFormat="1" ht="20.100000000000001" customHeight="1">
      <c r="A151" s="119" t="e">
        <f t="shared" si="2"/>
        <v>#VALUE!</v>
      </c>
      <c r="B151" s="120" t="str">
        <f>IF(ISERROR(VLOOKUP(#REF!,都道府県・市区町村!C:F,4,FALSE)),"",VLOOKUP(#REF!,都道府県・市区町村!C:F,4,FALSE))</f>
        <v/>
      </c>
      <c r="C151" s="121" t="str">
        <f>IF(ISERROR(VLOOKUP(#REF!,都道府県・市区町村!C:F,3,FALSE)),"",VLOOKUP(#REF!,都道府県・市区町村!C:F,3,FALSE))</f>
        <v/>
      </c>
      <c r="D151" s="76"/>
      <c r="E151" s="76"/>
      <c r="F151" s="76"/>
      <c r="G151" s="76"/>
      <c r="H151" s="77"/>
      <c r="I151" s="78"/>
      <c r="J151" s="79"/>
      <c r="K151" s="93"/>
      <c r="L151" s="93"/>
      <c r="M151" s="93"/>
      <c r="N151" s="94"/>
      <c r="O151" s="94"/>
      <c r="P151" s="94"/>
      <c r="R151" s="126" t="str">
        <f>IF(ISERROR(VLOOKUP(F151,パラメータ!B$3:B$20,1,FALSE)),"","〇")</f>
        <v/>
      </c>
      <c r="S151" s="126" t="str">
        <f>IF(ISERROR(VLOOKUP(F151,パラメータ!B$21:B$29,1,FALSE)),"","〇")</f>
        <v/>
      </c>
    </row>
    <row r="152" spans="1:19" s="125" customFormat="1" ht="20.100000000000001" customHeight="1">
      <c r="A152" s="119" t="e">
        <f t="shared" si="2"/>
        <v>#VALUE!</v>
      </c>
      <c r="B152" s="120" t="str">
        <f>IF(ISERROR(VLOOKUP(#REF!,都道府県・市区町村!C:F,4,FALSE)),"",VLOOKUP(#REF!,都道府県・市区町村!C:F,4,FALSE))</f>
        <v/>
      </c>
      <c r="C152" s="121" t="str">
        <f>IF(ISERROR(VLOOKUP(#REF!,都道府県・市区町村!C:F,3,FALSE)),"",VLOOKUP(#REF!,都道府県・市区町村!C:F,3,FALSE))</f>
        <v/>
      </c>
      <c r="D152" s="76"/>
      <c r="E152" s="76"/>
      <c r="F152" s="76"/>
      <c r="G152" s="76"/>
      <c r="H152" s="77"/>
      <c r="I152" s="78"/>
      <c r="J152" s="79"/>
      <c r="K152" s="93"/>
      <c r="L152" s="93"/>
      <c r="M152" s="93"/>
      <c r="N152" s="94"/>
      <c r="O152" s="94"/>
      <c r="P152" s="94"/>
      <c r="R152" s="126" t="str">
        <f>IF(ISERROR(VLOOKUP(F152,パラメータ!B$3:B$20,1,FALSE)),"","〇")</f>
        <v/>
      </c>
      <c r="S152" s="126" t="str">
        <f>IF(ISERROR(VLOOKUP(F152,パラメータ!B$21:B$29,1,FALSE)),"","〇")</f>
        <v/>
      </c>
    </row>
    <row r="153" spans="1:19" s="125" customFormat="1" ht="20.100000000000001" customHeight="1">
      <c r="A153" s="119" t="e">
        <f t="shared" si="2"/>
        <v>#VALUE!</v>
      </c>
      <c r="B153" s="120" t="str">
        <f>IF(ISERROR(VLOOKUP(#REF!,都道府県・市区町村!C:F,4,FALSE)),"",VLOOKUP(#REF!,都道府県・市区町村!C:F,4,FALSE))</f>
        <v/>
      </c>
      <c r="C153" s="121" t="str">
        <f>IF(ISERROR(VLOOKUP(#REF!,都道府県・市区町村!C:F,3,FALSE)),"",VLOOKUP(#REF!,都道府県・市区町村!C:F,3,FALSE))</f>
        <v/>
      </c>
      <c r="D153" s="76"/>
      <c r="E153" s="76"/>
      <c r="F153" s="76"/>
      <c r="G153" s="76"/>
      <c r="H153" s="77"/>
      <c r="I153" s="78"/>
      <c r="J153" s="79"/>
      <c r="K153" s="93"/>
      <c r="L153" s="93"/>
      <c r="M153" s="93"/>
      <c r="N153" s="94"/>
      <c r="O153" s="94"/>
      <c r="P153" s="94"/>
      <c r="R153" s="126" t="str">
        <f>IF(ISERROR(VLOOKUP(F153,パラメータ!B$3:B$20,1,FALSE)),"","〇")</f>
        <v/>
      </c>
      <c r="S153" s="126" t="str">
        <f>IF(ISERROR(VLOOKUP(F153,パラメータ!B$21:B$29,1,FALSE)),"","〇")</f>
        <v/>
      </c>
    </row>
    <row r="154" spans="1:19" s="125" customFormat="1" ht="20.100000000000001" customHeight="1">
      <c r="A154" s="119" t="e">
        <f t="shared" si="2"/>
        <v>#VALUE!</v>
      </c>
      <c r="B154" s="120" t="str">
        <f>IF(ISERROR(VLOOKUP(#REF!,都道府県・市区町村!C:F,4,FALSE)),"",VLOOKUP(#REF!,都道府県・市区町村!C:F,4,FALSE))</f>
        <v/>
      </c>
      <c r="C154" s="121" t="str">
        <f>IF(ISERROR(VLOOKUP(#REF!,都道府県・市区町村!C:F,3,FALSE)),"",VLOOKUP(#REF!,都道府県・市区町村!C:F,3,FALSE))</f>
        <v/>
      </c>
      <c r="D154" s="76"/>
      <c r="E154" s="76"/>
      <c r="F154" s="76"/>
      <c r="G154" s="76"/>
      <c r="H154" s="77"/>
      <c r="I154" s="78"/>
      <c r="J154" s="79"/>
      <c r="K154" s="93"/>
      <c r="L154" s="93"/>
      <c r="M154" s="93"/>
      <c r="N154" s="94"/>
      <c r="O154" s="94"/>
      <c r="P154" s="94"/>
      <c r="R154" s="126" t="str">
        <f>IF(ISERROR(VLOOKUP(F154,パラメータ!B$3:B$20,1,FALSE)),"","〇")</f>
        <v/>
      </c>
      <c r="S154" s="126" t="str">
        <f>IF(ISERROR(VLOOKUP(F154,パラメータ!B$21:B$29,1,FALSE)),"","〇")</f>
        <v/>
      </c>
    </row>
    <row r="155" spans="1:19" s="125" customFormat="1" ht="20.100000000000001" customHeight="1">
      <c r="A155" s="119" t="e">
        <f t="shared" si="2"/>
        <v>#VALUE!</v>
      </c>
      <c r="B155" s="120" t="str">
        <f>IF(ISERROR(VLOOKUP(#REF!,都道府県・市区町村!C:F,4,FALSE)),"",VLOOKUP(#REF!,都道府県・市区町村!C:F,4,FALSE))</f>
        <v/>
      </c>
      <c r="C155" s="121" t="str">
        <f>IF(ISERROR(VLOOKUP(#REF!,都道府県・市区町村!C:F,3,FALSE)),"",VLOOKUP(#REF!,都道府県・市区町村!C:F,3,FALSE))</f>
        <v/>
      </c>
      <c r="D155" s="76"/>
      <c r="E155" s="76"/>
      <c r="F155" s="76"/>
      <c r="G155" s="76"/>
      <c r="H155" s="77"/>
      <c r="I155" s="78"/>
      <c r="J155" s="79"/>
      <c r="K155" s="93"/>
      <c r="L155" s="93"/>
      <c r="M155" s="93"/>
      <c r="N155" s="94"/>
      <c r="O155" s="94"/>
      <c r="P155" s="94"/>
      <c r="R155" s="126" t="str">
        <f>IF(ISERROR(VLOOKUP(F155,パラメータ!B$3:B$20,1,FALSE)),"","〇")</f>
        <v/>
      </c>
      <c r="S155" s="126" t="str">
        <f>IF(ISERROR(VLOOKUP(F155,パラメータ!B$21:B$29,1,FALSE)),"","〇")</f>
        <v/>
      </c>
    </row>
    <row r="156" spans="1:19" s="125" customFormat="1" ht="20.100000000000001" customHeight="1">
      <c r="B156" s="121"/>
      <c r="C156" s="121"/>
      <c r="D156" s="76"/>
      <c r="E156" s="76"/>
      <c r="F156" s="76"/>
      <c r="G156" s="76"/>
      <c r="H156" s="77"/>
      <c r="I156" s="78"/>
      <c r="J156" s="79"/>
      <c r="K156" s="93"/>
      <c r="L156" s="93"/>
      <c r="M156" s="93"/>
      <c r="N156" s="94"/>
      <c r="O156" s="94"/>
      <c r="P156" s="94"/>
      <c r="R156" s="126" t="str">
        <f>IF(ISERROR(VLOOKUP(F156,パラメータ!B$3:B$20,1,FALSE)),"","〇")</f>
        <v/>
      </c>
      <c r="S156" s="126" t="str">
        <f>IF(ISERROR(VLOOKUP(F156,パラメータ!B$21:B$29,1,FALSE)),"","〇")</f>
        <v/>
      </c>
    </row>
    <row r="157" spans="1:19" s="125" customFormat="1" ht="20.100000000000001" customHeight="1">
      <c r="B157" s="121"/>
      <c r="C157" s="121"/>
      <c r="D157" s="76"/>
      <c r="E157" s="76"/>
      <c r="F157" s="76"/>
      <c r="G157" s="76"/>
      <c r="H157" s="77"/>
      <c r="I157" s="78"/>
      <c r="J157" s="79"/>
      <c r="K157" s="93"/>
      <c r="L157" s="93"/>
      <c r="M157" s="93"/>
      <c r="N157" s="94"/>
      <c r="O157" s="94"/>
      <c r="P157" s="94"/>
      <c r="R157" s="126" t="str">
        <f>IF(ISERROR(VLOOKUP(F157,パラメータ!B$3:B$20,1,FALSE)),"","〇")</f>
        <v/>
      </c>
      <c r="S157" s="126" t="str">
        <f>IF(ISERROR(VLOOKUP(F157,パラメータ!B$21:B$29,1,FALSE)),"","〇")</f>
        <v/>
      </c>
    </row>
    <row r="158" spans="1:19" s="125" customFormat="1" ht="20.100000000000001" customHeight="1">
      <c r="B158" s="121"/>
      <c r="C158" s="121"/>
      <c r="D158" s="76"/>
      <c r="E158" s="76"/>
      <c r="F158" s="76"/>
      <c r="G158" s="76"/>
      <c r="H158" s="77"/>
      <c r="I158" s="78"/>
      <c r="J158" s="79"/>
      <c r="K158" s="93"/>
      <c r="L158" s="93"/>
      <c r="M158" s="93"/>
      <c r="N158" s="94"/>
      <c r="O158" s="94"/>
      <c r="P158" s="94"/>
      <c r="R158" s="126" t="str">
        <f>IF(ISERROR(VLOOKUP(F158,パラメータ!B$3:B$20,1,FALSE)),"","〇")</f>
        <v/>
      </c>
      <c r="S158" s="126" t="str">
        <f>IF(ISERROR(VLOOKUP(F158,パラメータ!B$21:B$29,1,FALSE)),"","〇")</f>
        <v/>
      </c>
    </row>
    <row r="159" spans="1:19" s="125" customFormat="1" ht="20.100000000000001" customHeight="1">
      <c r="B159" s="121"/>
      <c r="C159" s="121"/>
      <c r="D159" s="76"/>
      <c r="E159" s="76"/>
      <c r="F159" s="76"/>
      <c r="G159" s="76"/>
      <c r="H159" s="77"/>
      <c r="I159" s="78"/>
      <c r="J159" s="79"/>
      <c r="K159" s="93"/>
      <c r="L159" s="93"/>
      <c r="M159" s="93"/>
      <c r="N159" s="94"/>
      <c r="O159" s="94"/>
      <c r="P159" s="94"/>
      <c r="R159" s="126" t="str">
        <f>IF(ISERROR(VLOOKUP(F159,パラメータ!B$3:B$20,1,FALSE)),"","〇")</f>
        <v/>
      </c>
      <c r="S159" s="126" t="str">
        <f>IF(ISERROR(VLOOKUP(F159,パラメータ!B$21:B$29,1,FALSE)),"","〇")</f>
        <v/>
      </c>
    </row>
    <row r="160" spans="1:19" s="125" customFormat="1" ht="20.100000000000001" customHeight="1">
      <c r="B160" s="121"/>
      <c r="C160" s="121"/>
      <c r="D160" s="76"/>
      <c r="E160" s="76"/>
      <c r="F160" s="76"/>
      <c r="G160" s="76"/>
      <c r="H160" s="77"/>
      <c r="I160" s="78"/>
      <c r="J160" s="79"/>
      <c r="K160" s="93"/>
      <c r="L160" s="93"/>
      <c r="M160" s="93"/>
      <c r="N160" s="94"/>
      <c r="O160" s="94"/>
      <c r="P160" s="94"/>
      <c r="R160" s="126" t="str">
        <f>IF(ISERROR(VLOOKUP(F160,パラメータ!B$3:B$20,1,FALSE)),"","〇")</f>
        <v/>
      </c>
      <c r="S160" s="126" t="str">
        <f>IF(ISERROR(VLOOKUP(F160,パラメータ!B$21:B$29,1,FALSE)),"","〇")</f>
        <v/>
      </c>
    </row>
    <row r="161" spans="1:19" s="125" customFormat="1" ht="20.100000000000001" customHeight="1">
      <c r="B161" s="121"/>
      <c r="C161" s="121"/>
      <c r="D161" s="76"/>
      <c r="E161" s="76"/>
      <c r="F161" s="76"/>
      <c r="G161" s="76"/>
      <c r="H161" s="77"/>
      <c r="I161" s="78"/>
      <c r="J161" s="79"/>
      <c r="K161" s="93"/>
      <c r="L161" s="93"/>
      <c r="M161" s="93"/>
      <c r="N161" s="94"/>
      <c r="O161" s="94"/>
      <c r="P161" s="94"/>
      <c r="R161" s="126" t="str">
        <f>IF(ISERROR(VLOOKUP(F161,パラメータ!B$3:B$20,1,FALSE)),"","〇")</f>
        <v/>
      </c>
      <c r="S161" s="126" t="str">
        <f>IF(ISERROR(VLOOKUP(F161,パラメータ!B$21:B$29,1,FALSE)),"","〇")</f>
        <v/>
      </c>
    </row>
    <row r="162" spans="1:19" s="125" customFormat="1" ht="20.100000000000001" customHeight="1">
      <c r="A162" s="138"/>
      <c r="B162" s="139"/>
      <c r="C162" s="139"/>
      <c r="D162" s="76"/>
      <c r="E162" s="76"/>
      <c r="F162" s="76"/>
      <c r="G162" s="76"/>
      <c r="H162" s="77"/>
      <c r="I162" s="78"/>
      <c r="J162" s="79"/>
      <c r="K162" s="93"/>
      <c r="L162" s="93"/>
      <c r="M162" s="93"/>
      <c r="N162" s="94"/>
      <c r="O162" s="94"/>
      <c r="P162" s="94"/>
      <c r="R162" s="126" t="str">
        <f>IF(ISERROR(VLOOKUP(F162,パラメータ!B$3:B$20,1,FALSE)),"","〇")</f>
        <v/>
      </c>
      <c r="S162" s="126" t="str">
        <f>IF(ISERROR(VLOOKUP(F162,パラメータ!B$21:B$29,1,FALSE)),"","〇")</f>
        <v/>
      </c>
    </row>
    <row r="163" spans="1:19" s="125" customFormat="1" ht="20.100000000000001" customHeight="1">
      <c r="B163" s="121"/>
      <c r="C163" s="121"/>
      <c r="D163" s="76"/>
      <c r="E163" s="76"/>
      <c r="F163" s="76"/>
      <c r="G163" s="76"/>
      <c r="H163" s="77"/>
      <c r="I163" s="78"/>
      <c r="J163" s="79"/>
      <c r="K163" s="93"/>
      <c r="L163" s="93"/>
      <c r="M163" s="93"/>
      <c r="N163" s="94"/>
      <c r="O163" s="94"/>
      <c r="P163" s="94"/>
      <c r="R163" s="126" t="str">
        <f>IF(ISERROR(VLOOKUP(F163,パラメータ!B$3:B$20,1,FALSE)),"","〇")</f>
        <v/>
      </c>
      <c r="S163" s="126" t="str">
        <f>IF(ISERROR(VLOOKUP(F163,パラメータ!B$21:B$29,1,FALSE)),"","〇")</f>
        <v/>
      </c>
    </row>
    <row r="164" spans="1:19" s="125" customFormat="1" ht="20.100000000000001" customHeight="1">
      <c r="B164" s="121"/>
      <c r="C164" s="121"/>
      <c r="D164" s="76"/>
      <c r="E164" s="76"/>
      <c r="F164" s="76"/>
      <c r="G164" s="76"/>
      <c r="H164" s="77"/>
      <c r="I164" s="78"/>
      <c r="J164" s="79"/>
      <c r="K164" s="93"/>
      <c r="L164" s="93"/>
      <c r="M164" s="93"/>
      <c r="N164" s="94"/>
      <c r="O164" s="94"/>
      <c r="P164" s="94"/>
      <c r="R164" s="126" t="str">
        <f>IF(ISERROR(VLOOKUP(F164,パラメータ!B$3:B$20,1,FALSE)),"","〇")</f>
        <v/>
      </c>
      <c r="S164" s="126" t="str">
        <f>IF(ISERROR(VLOOKUP(F164,パラメータ!B$21:B$29,1,FALSE)),"","〇")</f>
        <v/>
      </c>
    </row>
    <row r="165" spans="1:19" s="125" customFormat="1" ht="20.100000000000001" customHeight="1">
      <c r="B165" s="121"/>
      <c r="C165" s="121"/>
      <c r="D165" s="76"/>
      <c r="E165" s="76"/>
      <c r="F165" s="76"/>
      <c r="G165" s="76"/>
      <c r="H165" s="77"/>
      <c r="I165" s="78"/>
      <c r="J165" s="79"/>
      <c r="K165" s="93"/>
      <c r="L165" s="93"/>
      <c r="M165" s="93"/>
      <c r="N165" s="94"/>
      <c r="O165" s="94"/>
      <c r="P165" s="94"/>
      <c r="R165" s="126" t="str">
        <f>IF(ISERROR(VLOOKUP(F165,パラメータ!B$3:B$20,1,FALSE)),"","〇")</f>
        <v/>
      </c>
      <c r="S165" s="126" t="str">
        <f>IF(ISERROR(VLOOKUP(F165,パラメータ!B$21:B$29,1,FALSE)),"","〇")</f>
        <v/>
      </c>
    </row>
    <row r="166" spans="1:19" s="125" customFormat="1" ht="20.100000000000001" customHeight="1">
      <c r="B166" s="121"/>
      <c r="C166" s="121"/>
      <c r="D166" s="76"/>
      <c r="E166" s="76"/>
      <c r="F166" s="76"/>
      <c r="G166" s="76"/>
      <c r="H166" s="77"/>
      <c r="I166" s="78"/>
      <c r="J166" s="79"/>
      <c r="K166" s="93"/>
      <c r="L166" s="93"/>
      <c r="M166" s="93"/>
      <c r="N166" s="94"/>
      <c r="O166" s="94"/>
      <c r="P166" s="94"/>
      <c r="R166" s="126" t="str">
        <f>IF(ISERROR(VLOOKUP(F166,パラメータ!B$3:B$20,1,FALSE)),"","〇")</f>
        <v/>
      </c>
      <c r="S166" s="126" t="str">
        <f>IF(ISERROR(VLOOKUP(F166,パラメータ!B$21:B$29,1,FALSE)),"","〇")</f>
        <v/>
      </c>
    </row>
    <row r="167" spans="1:19" s="125" customFormat="1" ht="20.100000000000001" customHeight="1">
      <c r="B167" s="121"/>
      <c r="C167" s="121"/>
      <c r="D167" s="76"/>
      <c r="E167" s="76"/>
      <c r="F167" s="76"/>
      <c r="G167" s="76"/>
      <c r="H167" s="77"/>
      <c r="I167" s="78"/>
      <c r="J167" s="79"/>
      <c r="K167" s="93"/>
      <c r="L167" s="93"/>
      <c r="M167" s="93"/>
      <c r="N167" s="94"/>
      <c r="O167" s="94"/>
      <c r="P167" s="94"/>
      <c r="R167" s="126" t="str">
        <f>IF(ISERROR(VLOOKUP(F167,パラメータ!B$3:B$20,1,FALSE)),"","〇")</f>
        <v/>
      </c>
      <c r="S167" s="126" t="str">
        <f>IF(ISERROR(VLOOKUP(F167,パラメータ!B$21:B$29,1,FALSE)),"","〇")</f>
        <v/>
      </c>
    </row>
    <row r="168" spans="1:19" s="125" customFormat="1" ht="20.100000000000001" customHeight="1">
      <c r="B168" s="121"/>
      <c r="C168" s="121"/>
      <c r="D168" s="76"/>
      <c r="E168" s="76"/>
      <c r="F168" s="76"/>
      <c r="G168" s="76"/>
      <c r="H168" s="77"/>
      <c r="I168" s="78"/>
      <c r="J168" s="79"/>
      <c r="K168" s="93"/>
      <c r="L168" s="93"/>
      <c r="M168" s="93"/>
      <c r="N168" s="94"/>
      <c r="O168" s="94"/>
      <c r="P168" s="94"/>
      <c r="R168" s="126" t="str">
        <f>IF(ISERROR(VLOOKUP(F168,パラメータ!B$3:B$20,1,FALSE)),"","〇")</f>
        <v/>
      </c>
      <c r="S168" s="126" t="str">
        <f>IF(ISERROR(VLOOKUP(F168,パラメータ!B$21:B$29,1,FALSE)),"","〇")</f>
        <v/>
      </c>
    </row>
    <row r="169" spans="1:19" s="125" customFormat="1" ht="20.100000000000001" customHeight="1">
      <c r="B169" s="121"/>
      <c r="C169" s="121"/>
      <c r="D169" s="76"/>
      <c r="E169" s="76"/>
      <c r="F169" s="76"/>
      <c r="G169" s="76"/>
      <c r="H169" s="77"/>
      <c r="I169" s="140"/>
      <c r="J169" s="79"/>
      <c r="K169" s="93"/>
      <c r="L169" s="93"/>
      <c r="M169" s="93"/>
      <c r="N169" s="94"/>
      <c r="O169" s="94"/>
      <c r="P169" s="94"/>
      <c r="R169" s="126" t="str">
        <f>IF(ISERROR(VLOOKUP(F169,パラメータ!B$3:B$20,1,FALSE)),"","〇")</f>
        <v/>
      </c>
      <c r="S169" s="126" t="str">
        <f>IF(ISERROR(VLOOKUP(F169,パラメータ!B$21:B$29,1,FALSE)),"","〇")</f>
        <v/>
      </c>
    </row>
    <row r="170" spans="1:19" s="125" customFormat="1" ht="20.100000000000001" customHeight="1">
      <c r="B170" s="121"/>
      <c r="C170" s="121"/>
      <c r="D170" s="76"/>
      <c r="E170" s="76"/>
      <c r="F170" s="76"/>
      <c r="G170" s="76"/>
      <c r="H170" s="77"/>
      <c r="I170" s="78"/>
      <c r="J170" s="79"/>
      <c r="K170" s="93"/>
      <c r="L170" s="93"/>
      <c r="M170" s="93"/>
      <c r="N170" s="94"/>
      <c r="O170" s="94"/>
      <c r="P170" s="94"/>
      <c r="R170" s="126" t="str">
        <f>IF(ISERROR(VLOOKUP(F170,パラメータ!B$3:B$20,1,FALSE)),"","〇")</f>
        <v/>
      </c>
      <c r="S170" s="126" t="str">
        <f>IF(ISERROR(VLOOKUP(F170,パラメータ!B$21:B$29,1,FALSE)),"","〇")</f>
        <v/>
      </c>
    </row>
    <row r="171" spans="1:19" s="125" customFormat="1" ht="20.100000000000001" customHeight="1">
      <c r="B171" s="121"/>
      <c r="C171" s="121"/>
      <c r="D171" s="76"/>
      <c r="E171" s="76"/>
      <c r="F171" s="76"/>
      <c r="G171" s="76"/>
      <c r="H171" s="77"/>
      <c r="I171" s="78"/>
      <c r="J171" s="79"/>
      <c r="K171" s="93"/>
      <c r="L171" s="93"/>
      <c r="M171" s="93"/>
      <c r="N171" s="94"/>
      <c r="O171" s="94"/>
      <c r="P171" s="94"/>
      <c r="R171" s="126" t="str">
        <f>IF(ISERROR(VLOOKUP(F171,パラメータ!B$3:B$20,1,FALSE)),"","〇")</f>
        <v/>
      </c>
      <c r="S171" s="126" t="str">
        <f>IF(ISERROR(VLOOKUP(F171,パラメータ!B$21:B$29,1,FALSE)),"","〇")</f>
        <v/>
      </c>
    </row>
    <row r="172" spans="1:19" s="125" customFormat="1" ht="20.100000000000001" customHeight="1">
      <c r="B172" s="121"/>
      <c r="C172" s="121"/>
      <c r="D172" s="76"/>
      <c r="E172" s="76"/>
      <c r="F172" s="76"/>
      <c r="G172" s="76"/>
      <c r="H172" s="77"/>
      <c r="I172" s="78"/>
      <c r="J172" s="79"/>
      <c r="K172" s="93"/>
      <c r="L172" s="93"/>
      <c r="M172" s="93"/>
      <c r="N172" s="94"/>
      <c r="O172" s="94"/>
      <c r="P172" s="94"/>
      <c r="R172" s="126" t="str">
        <f>IF(ISERROR(VLOOKUP(F172,パラメータ!B$3:B$20,1,FALSE)),"","〇")</f>
        <v/>
      </c>
      <c r="S172" s="126" t="str">
        <f>IF(ISERROR(VLOOKUP(F172,パラメータ!B$21:B$29,1,FALSE)),"","〇")</f>
        <v/>
      </c>
    </row>
    <row r="173" spans="1:19" s="125" customFormat="1" ht="20.100000000000001" customHeight="1">
      <c r="B173" s="121"/>
      <c r="C173" s="121"/>
      <c r="D173" s="76"/>
      <c r="E173" s="76"/>
      <c r="F173" s="76"/>
      <c r="G173" s="76"/>
      <c r="H173" s="77"/>
      <c r="I173" s="78"/>
      <c r="J173" s="79"/>
      <c r="K173" s="93"/>
      <c r="L173" s="93"/>
      <c r="M173" s="93"/>
      <c r="N173" s="94"/>
      <c r="O173" s="94"/>
      <c r="P173" s="94"/>
      <c r="R173" s="126" t="str">
        <f>IF(ISERROR(VLOOKUP(F173,パラメータ!B$3:B$20,1,FALSE)),"","〇")</f>
        <v/>
      </c>
      <c r="S173" s="126" t="str">
        <f>IF(ISERROR(VLOOKUP(F173,パラメータ!B$21:B$29,1,FALSE)),"","〇")</f>
        <v/>
      </c>
    </row>
    <row r="174" spans="1:19" s="125" customFormat="1" ht="20.100000000000001" customHeight="1">
      <c r="B174" s="121"/>
      <c r="C174" s="121"/>
      <c r="D174" s="76"/>
      <c r="E174" s="76"/>
      <c r="F174" s="76"/>
      <c r="G174" s="76"/>
      <c r="H174" s="77"/>
      <c r="I174" s="78"/>
      <c r="J174" s="79"/>
      <c r="K174" s="93"/>
      <c r="L174" s="93"/>
      <c r="M174" s="93"/>
      <c r="N174" s="94"/>
      <c r="O174" s="94"/>
      <c r="P174" s="94"/>
      <c r="R174" s="126" t="str">
        <f>IF(ISERROR(VLOOKUP(F174,パラメータ!B$3:B$20,1,FALSE)),"","〇")</f>
        <v/>
      </c>
      <c r="S174" s="126" t="str">
        <f>IF(ISERROR(VLOOKUP(F174,パラメータ!B$21:B$29,1,FALSE)),"","〇")</f>
        <v/>
      </c>
    </row>
    <row r="175" spans="1:19" s="125" customFormat="1" ht="20.100000000000001" customHeight="1">
      <c r="B175" s="121"/>
      <c r="C175" s="121"/>
      <c r="D175" s="76"/>
      <c r="E175" s="76"/>
      <c r="F175" s="76"/>
      <c r="G175" s="76"/>
      <c r="H175" s="77"/>
      <c r="I175" s="78"/>
      <c r="J175" s="79"/>
      <c r="K175" s="93"/>
      <c r="L175" s="93"/>
      <c r="M175" s="93"/>
      <c r="N175" s="94"/>
      <c r="O175" s="94"/>
      <c r="P175" s="94"/>
      <c r="R175" s="126" t="str">
        <f>IF(ISERROR(VLOOKUP(F175,パラメータ!B$3:B$20,1,FALSE)),"","〇")</f>
        <v/>
      </c>
      <c r="S175" s="126" t="str">
        <f>IF(ISERROR(VLOOKUP(F175,パラメータ!B$21:B$29,1,FALSE)),"","〇")</f>
        <v/>
      </c>
    </row>
    <row r="176" spans="1:19" s="125" customFormat="1" ht="20.100000000000001" customHeight="1">
      <c r="B176" s="121"/>
      <c r="C176" s="121"/>
      <c r="D176" s="76"/>
      <c r="E176" s="76"/>
      <c r="F176" s="76"/>
      <c r="G176" s="76"/>
      <c r="H176" s="77"/>
      <c r="I176" s="78"/>
      <c r="J176" s="79"/>
      <c r="K176" s="93"/>
      <c r="L176" s="93"/>
      <c r="M176" s="93"/>
      <c r="N176" s="94"/>
      <c r="O176" s="94"/>
      <c r="P176" s="94"/>
      <c r="R176" s="126" t="str">
        <f>IF(ISERROR(VLOOKUP(F176,パラメータ!B$3:B$20,1,FALSE)),"","〇")</f>
        <v/>
      </c>
      <c r="S176" s="126" t="str">
        <f>IF(ISERROR(VLOOKUP(F176,パラメータ!B$21:B$29,1,FALSE)),"","〇")</f>
        <v/>
      </c>
    </row>
    <row r="177" spans="2:19" s="125" customFormat="1" ht="20.100000000000001" customHeight="1">
      <c r="B177" s="121"/>
      <c r="C177" s="121"/>
      <c r="D177" s="76"/>
      <c r="E177" s="76"/>
      <c r="F177" s="76"/>
      <c r="G177" s="76"/>
      <c r="H177" s="77"/>
      <c r="I177" s="78"/>
      <c r="J177" s="79"/>
      <c r="K177" s="93"/>
      <c r="L177" s="93"/>
      <c r="M177" s="93"/>
      <c r="N177" s="94"/>
      <c r="O177" s="94"/>
      <c r="P177" s="94"/>
      <c r="R177" s="126" t="str">
        <f>IF(ISERROR(VLOOKUP(F177,パラメータ!B$3:B$20,1,FALSE)),"","〇")</f>
        <v/>
      </c>
      <c r="S177" s="126" t="str">
        <f>IF(ISERROR(VLOOKUP(F177,パラメータ!B$21:B$29,1,FALSE)),"","〇")</f>
        <v/>
      </c>
    </row>
    <row r="178" spans="2:19" s="125" customFormat="1" ht="20.100000000000001" customHeight="1">
      <c r="B178" s="121"/>
      <c r="C178" s="121"/>
      <c r="D178" s="76"/>
      <c r="E178" s="76"/>
      <c r="F178" s="76"/>
      <c r="G178" s="76"/>
      <c r="H178" s="77"/>
      <c r="I178" s="78"/>
      <c r="J178" s="79"/>
      <c r="K178" s="93"/>
      <c r="L178" s="93"/>
      <c r="M178" s="93"/>
      <c r="N178" s="94"/>
      <c r="O178" s="94"/>
      <c r="P178" s="94"/>
      <c r="R178" s="126" t="str">
        <f>IF(ISERROR(VLOOKUP(F178,パラメータ!B$3:B$20,1,FALSE)),"","〇")</f>
        <v/>
      </c>
      <c r="S178" s="126" t="str">
        <f>IF(ISERROR(VLOOKUP(F178,パラメータ!B$21:B$29,1,FALSE)),"","〇")</f>
        <v/>
      </c>
    </row>
    <row r="179" spans="2:19" s="125" customFormat="1" ht="20.100000000000001" customHeight="1">
      <c r="B179" s="121"/>
      <c r="C179" s="121"/>
      <c r="D179" s="76"/>
      <c r="E179" s="76"/>
      <c r="F179" s="76"/>
      <c r="G179" s="76"/>
      <c r="H179" s="77"/>
      <c r="I179" s="78"/>
      <c r="J179" s="79"/>
      <c r="K179" s="93"/>
      <c r="L179" s="93"/>
      <c r="M179" s="93"/>
      <c r="N179" s="94"/>
      <c r="O179" s="94"/>
      <c r="P179" s="94"/>
      <c r="R179" s="126" t="str">
        <f>IF(ISERROR(VLOOKUP(F179,パラメータ!B$3:B$20,1,FALSE)),"","〇")</f>
        <v/>
      </c>
      <c r="S179" s="126" t="str">
        <f>IF(ISERROR(VLOOKUP(F179,パラメータ!B$21:B$29,1,FALSE)),"","〇")</f>
        <v/>
      </c>
    </row>
    <row r="180" spans="2:19" s="125" customFormat="1" ht="20.100000000000001" customHeight="1">
      <c r="B180" s="121"/>
      <c r="C180" s="121"/>
      <c r="D180" s="76"/>
      <c r="E180" s="76"/>
      <c r="F180" s="76"/>
      <c r="G180" s="76"/>
      <c r="H180" s="77"/>
      <c r="I180" s="78"/>
      <c r="J180" s="79"/>
      <c r="K180" s="93"/>
      <c r="L180" s="93"/>
      <c r="M180" s="93"/>
      <c r="N180" s="94"/>
      <c r="O180" s="94"/>
      <c r="P180" s="94"/>
      <c r="R180" s="126" t="str">
        <f>IF(ISERROR(VLOOKUP(F180,パラメータ!B$3:B$20,1,FALSE)),"","〇")</f>
        <v/>
      </c>
      <c r="S180" s="126" t="str">
        <f>IF(ISERROR(VLOOKUP(F180,パラメータ!B$21:B$29,1,FALSE)),"","〇")</f>
        <v/>
      </c>
    </row>
    <row r="181" spans="2:19" s="125" customFormat="1" ht="20.100000000000001" customHeight="1">
      <c r="B181" s="121"/>
      <c r="C181" s="121"/>
      <c r="D181" s="76"/>
      <c r="E181" s="76"/>
      <c r="F181" s="76"/>
      <c r="G181" s="76"/>
      <c r="H181" s="77"/>
      <c r="I181" s="78"/>
      <c r="J181" s="79"/>
      <c r="K181" s="93"/>
      <c r="L181" s="93"/>
      <c r="M181" s="93"/>
      <c r="N181" s="94"/>
      <c r="O181" s="94"/>
      <c r="P181" s="94"/>
      <c r="R181" s="126" t="str">
        <f>IF(ISERROR(VLOOKUP(F181,パラメータ!B$3:B$20,1,FALSE)),"","〇")</f>
        <v/>
      </c>
      <c r="S181" s="126" t="str">
        <f>IF(ISERROR(VLOOKUP(F181,パラメータ!B$21:B$29,1,FALSE)),"","〇")</f>
        <v/>
      </c>
    </row>
    <row r="182" spans="2:19" s="125" customFormat="1" ht="20.100000000000001" customHeight="1">
      <c r="B182" s="121"/>
      <c r="C182" s="121"/>
      <c r="D182" s="76"/>
      <c r="E182" s="76"/>
      <c r="F182" s="76"/>
      <c r="G182" s="76"/>
      <c r="H182" s="77"/>
      <c r="I182" s="78"/>
      <c r="J182" s="79"/>
      <c r="K182" s="93"/>
      <c r="L182" s="93"/>
      <c r="M182" s="93"/>
      <c r="N182" s="94"/>
      <c r="O182" s="94"/>
      <c r="P182" s="94"/>
      <c r="R182" s="126" t="str">
        <f>IF(ISERROR(VLOOKUP(F182,パラメータ!B$3:B$20,1,FALSE)),"","〇")</f>
        <v/>
      </c>
      <c r="S182" s="126" t="str">
        <f>IF(ISERROR(VLOOKUP(F182,パラメータ!B$21:B$29,1,FALSE)),"","〇")</f>
        <v/>
      </c>
    </row>
    <row r="183" spans="2:19" s="125" customFormat="1" ht="20.100000000000001" customHeight="1">
      <c r="B183" s="121"/>
      <c r="C183" s="121"/>
      <c r="D183" s="76"/>
      <c r="E183" s="76"/>
      <c r="F183" s="76"/>
      <c r="G183" s="76"/>
      <c r="H183" s="77"/>
      <c r="I183" s="78"/>
      <c r="J183" s="79"/>
      <c r="K183" s="93"/>
      <c r="L183" s="93"/>
      <c r="M183" s="93"/>
      <c r="N183" s="94"/>
      <c r="O183" s="94"/>
      <c r="P183" s="94"/>
      <c r="R183" s="126" t="str">
        <f>IF(ISERROR(VLOOKUP(F183,パラメータ!B$3:B$20,1,FALSE)),"","〇")</f>
        <v/>
      </c>
      <c r="S183" s="126" t="str">
        <f>IF(ISERROR(VLOOKUP(F183,パラメータ!B$21:B$29,1,FALSE)),"","〇")</f>
        <v/>
      </c>
    </row>
    <row r="184" spans="2:19" s="125" customFormat="1" ht="20.100000000000001" customHeight="1">
      <c r="B184" s="121"/>
      <c r="C184" s="121"/>
      <c r="D184" s="76"/>
      <c r="E184" s="76"/>
      <c r="F184" s="76"/>
      <c r="G184" s="76"/>
      <c r="H184" s="77"/>
      <c r="I184" s="78"/>
      <c r="J184" s="79"/>
      <c r="K184" s="93"/>
      <c r="L184" s="93"/>
      <c r="M184" s="93"/>
      <c r="N184" s="94"/>
      <c r="O184" s="94"/>
      <c r="P184" s="94"/>
      <c r="R184" s="126" t="str">
        <f>IF(ISERROR(VLOOKUP(F184,パラメータ!B$3:B$20,1,FALSE)),"","〇")</f>
        <v/>
      </c>
      <c r="S184" s="126" t="str">
        <f>IF(ISERROR(VLOOKUP(F184,パラメータ!B$21:B$29,1,FALSE)),"","〇")</f>
        <v/>
      </c>
    </row>
    <row r="185" spans="2:19" s="125" customFormat="1" ht="20.100000000000001" customHeight="1">
      <c r="B185" s="121"/>
      <c r="C185" s="121"/>
      <c r="D185" s="76"/>
      <c r="E185" s="76"/>
      <c r="F185" s="76"/>
      <c r="G185" s="76"/>
      <c r="H185" s="77"/>
      <c r="I185" s="78"/>
      <c r="J185" s="79"/>
      <c r="K185" s="93"/>
      <c r="L185" s="93"/>
      <c r="M185" s="93"/>
      <c r="N185" s="94"/>
      <c r="O185" s="94"/>
      <c r="P185" s="94"/>
      <c r="R185" s="126" t="str">
        <f>IF(ISERROR(VLOOKUP(F185,パラメータ!B$3:B$20,1,FALSE)),"","〇")</f>
        <v/>
      </c>
      <c r="S185" s="126" t="str">
        <f>IF(ISERROR(VLOOKUP(F185,パラメータ!B$21:B$29,1,FALSE)),"","〇")</f>
        <v/>
      </c>
    </row>
    <row r="186" spans="2:19" s="125" customFormat="1" ht="20.100000000000001" customHeight="1">
      <c r="B186" s="121"/>
      <c r="C186" s="121"/>
      <c r="D186" s="76"/>
      <c r="E186" s="76"/>
      <c r="F186" s="76"/>
      <c r="G186" s="76"/>
      <c r="H186" s="77"/>
      <c r="I186" s="78"/>
      <c r="J186" s="79"/>
      <c r="K186" s="93"/>
      <c r="L186" s="93"/>
      <c r="M186" s="93"/>
      <c r="N186" s="94"/>
      <c r="O186" s="94"/>
      <c r="P186" s="94"/>
      <c r="R186" s="126" t="str">
        <f>IF(ISERROR(VLOOKUP(F186,パラメータ!B$3:B$20,1,FALSE)),"","〇")</f>
        <v/>
      </c>
      <c r="S186" s="126" t="str">
        <f>IF(ISERROR(VLOOKUP(F186,パラメータ!B$21:B$29,1,FALSE)),"","〇")</f>
        <v/>
      </c>
    </row>
    <row r="187" spans="2:19" s="125" customFormat="1" ht="20.100000000000001" customHeight="1">
      <c r="B187" s="121"/>
      <c r="C187" s="121"/>
      <c r="D187" s="76"/>
      <c r="E187" s="76"/>
      <c r="F187" s="76"/>
      <c r="G187" s="76"/>
      <c r="H187" s="77"/>
      <c r="I187" s="78"/>
      <c r="J187" s="79"/>
      <c r="K187" s="93"/>
      <c r="L187" s="93"/>
      <c r="M187" s="93"/>
      <c r="N187" s="94"/>
      <c r="O187" s="94"/>
      <c r="P187" s="94"/>
      <c r="R187" s="126" t="str">
        <f>IF(ISERROR(VLOOKUP(F187,パラメータ!B$3:B$20,1,FALSE)),"","〇")</f>
        <v/>
      </c>
      <c r="S187" s="126" t="str">
        <f>IF(ISERROR(VLOOKUP(F187,パラメータ!B$21:B$29,1,FALSE)),"","〇")</f>
        <v/>
      </c>
    </row>
    <row r="188" spans="2:19" s="125" customFormat="1" ht="20.100000000000001" customHeight="1">
      <c r="B188" s="121"/>
      <c r="C188" s="121"/>
      <c r="D188" s="76"/>
      <c r="E188" s="76"/>
      <c r="F188" s="76"/>
      <c r="G188" s="76"/>
      <c r="H188" s="77"/>
      <c r="I188" s="78"/>
      <c r="J188" s="79"/>
      <c r="K188" s="93"/>
      <c r="L188" s="93"/>
      <c r="M188" s="93"/>
      <c r="N188" s="94"/>
      <c r="O188" s="94"/>
      <c r="P188" s="94"/>
      <c r="R188" s="126" t="str">
        <f>IF(ISERROR(VLOOKUP(F188,パラメータ!B$3:B$20,1,FALSE)),"","〇")</f>
        <v/>
      </c>
      <c r="S188" s="126" t="str">
        <f>IF(ISERROR(VLOOKUP(F188,パラメータ!B$21:B$29,1,FALSE)),"","〇")</f>
        <v/>
      </c>
    </row>
    <row r="189" spans="2:19" s="125" customFormat="1" ht="20.100000000000001" customHeight="1">
      <c r="B189" s="121"/>
      <c r="C189" s="121"/>
      <c r="D189" s="76"/>
      <c r="E189" s="76"/>
      <c r="F189" s="76"/>
      <c r="G189" s="76"/>
      <c r="H189" s="77"/>
      <c r="I189" s="78"/>
      <c r="J189" s="79"/>
      <c r="K189" s="93"/>
      <c r="L189" s="93"/>
      <c r="M189" s="93"/>
      <c r="N189" s="94"/>
      <c r="O189" s="94"/>
      <c r="P189" s="94"/>
      <c r="R189" s="126" t="str">
        <f>IF(ISERROR(VLOOKUP(F189,パラメータ!B$3:B$20,1,FALSE)),"","〇")</f>
        <v/>
      </c>
      <c r="S189" s="126" t="str">
        <f>IF(ISERROR(VLOOKUP(F189,パラメータ!B$21:B$29,1,FALSE)),"","〇")</f>
        <v/>
      </c>
    </row>
    <row r="190" spans="2:19" s="125" customFormat="1" ht="20.100000000000001" customHeight="1">
      <c r="B190" s="121"/>
      <c r="C190" s="121"/>
      <c r="D190" s="76"/>
      <c r="E190" s="76"/>
      <c r="F190" s="76"/>
      <c r="G190" s="76"/>
      <c r="H190" s="77"/>
      <c r="I190" s="78"/>
      <c r="J190" s="79"/>
      <c r="K190" s="93"/>
      <c r="L190" s="93"/>
      <c r="M190" s="93"/>
      <c r="N190" s="94"/>
      <c r="O190" s="94"/>
      <c r="P190" s="94"/>
      <c r="R190" s="126" t="str">
        <f>IF(ISERROR(VLOOKUP(F190,パラメータ!B$3:B$20,1,FALSE)),"","〇")</f>
        <v/>
      </c>
      <c r="S190" s="126" t="str">
        <f>IF(ISERROR(VLOOKUP(F190,パラメータ!B$21:B$29,1,FALSE)),"","〇")</f>
        <v/>
      </c>
    </row>
    <row r="191" spans="2:19" s="125" customFormat="1" ht="20.100000000000001" customHeight="1">
      <c r="B191" s="121"/>
      <c r="C191" s="121"/>
      <c r="D191" s="76"/>
      <c r="E191" s="76"/>
      <c r="F191" s="76"/>
      <c r="G191" s="76"/>
      <c r="H191" s="77"/>
      <c r="I191" s="78"/>
      <c r="J191" s="79"/>
      <c r="K191" s="93"/>
      <c r="L191" s="93"/>
      <c r="M191" s="93"/>
      <c r="N191" s="94"/>
      <c r="O191" s="94"/>
      <c r="P191" s="94"/>
      <c r="R191" s="126" t="str">
        <f>IF(ISERROR(VLOOKUP(F191,パラメータ!B$3:B$20,1,FALSE)),"","〇")</f>
        <v/>
      </c>
      <c r="S191" s="126" t="str">
        <f>IF(ISERROR(VLOOKUP(F191,パラメータ!B$21:B$29,1,FALSE)),"","〇")</f>
        <v/>
      </c>
    </row>
    <row r="192" spans="2:19" s="125" customFormat="1" ht="20.100000000000001" customHeight="1">
      <c r="B192" s="121"/>
      <c r="C192" s="121"/>
      <c r="D192" s="76"/>
      <c r="E192" s="76"/>
      <c r="F192" s="76"/>
      <c r="G192" s="76"/>
      <c r="H192" s="77"/>
      <c r="I192" s="78"/>
      <c r="J192" s="79"/>
      <c r="K192" s="93"/>
      <c r="L192" s="93"/>
      <c r="M192" s="93"/>
      <c r="N192" s="94"/>
      <c r="O192" s="94"/>
      <c r="P192" s="94"/>
      <c r="R192" s="126" t="str">
        <f>IF(ISERROR(VLOOKUP(F192,パラメータ!B$3:B$20,1,FALSE)),"","〇")</f>
        <v/>
      </c>
      <c r="S192" s="126" t="str">
        <f>IF(ISERROR(VLOOKUP(F192,パラメータ!B$21:B$29,1,FALSE)),"","〇")</f>
        <v/>
      </c>
    </row>
    <row r="193" spans="2:19" s="125" customFormat="1" ht="20.100000000000001" customHeight="1">
      <c r="B193" s="121"/>
      <c r="C193" s="121"/>
      <c r="D193" s="76"/>
      <c r="E193" s="76"/>
      <c r="F193" s="76"/>
      <c r="G193" s="76"/>
      <c r="H193" s="77"/>
      <c r="I193" s="78"/>
      <c r="J193" s="79"/>
      <c r="K193" s="93"/>
      <c r="L193" s="93"/>
      <c r="M193" s="93"/>
      <c r="N193" s="94"/>
      <c r="O193" s="94"/>
      <c r="P193" s="94"/>
      <c r="R193" s="126" t="str">
        <f>IF(ISERROR(VLOOKUP(F193,パラメータ!B$3:B$20,1,FALSE)),"","〇")</f>
        <v/>
      </c>
      <c r="S193" s="126" t="str">
        <f>IF(ISERROR(VLOOKUP(F193,パラメータ!B$21:B$29,1,FALSE)),"","〇")</f>
        <v/>
      </c>
    </row>
    <row r="194" spans="2:19" s="125" customFormat="1" ht="20.100000000000001" customHeight="1">
      <c r="B194" s="121"/>
      <c r="C194" s="121"/>
      <c r="D194" s="76"/>
      <c r="E194" s="76"/>
      <c r="F194" s="76"/>
      <c r="G194" s="76"/>
      <c r="H194" s="77"/>
      <c r="I194" s="78"/>
      <c r="J194" s="79"/>
      <c r="K194" s="93"/>
      <c r="L194" s="93"/>
      <c r="M194" s="93"/>
      <c r="N194" s="94"/>
      <c r="O194" s="94"/>
      <c r="P194" s="94"/>
      <c r="R194" s="126" t="str">
        <f>IF(ISERROR(VLOOKUP(F194,パラメータ!B$3:B$20,1,FALSE)),"","〇")</f>
        <v/>
      </c>
      <c r="S194" s="126" t="str">
        <f>IF(ISERROR(VLOOKUP(F194,パラメータ!B$21:B$29,1,FALSE)),"","〇")</f>
        <v/>
      </c>
    </row>
    <row r="195" spans="2:19" s="125" customFormat="1" ht="20.100000000000001" customHeight="1">
      <c r="B195" s="121"/>
      <c r="C195" s="121"/>
      <c r="D195" s="76"/>
      <c r="E195" s="76"/>
      <c r="F195" s="76"/>
      <c r="G195" s="76"/>
      <c r="H195" s="77"/>
      <c r="I195" s="78"/>
      <c r="J195" s="79"/>
      <c r="K195" s="93"/>
      <c r="L195" s="93"/>
      <c r="M195" s="93"/>
      <c r="N195" s="94"/>
      <c r="O195" s="94"/>
      <c r="P195" s="94"/>
      <c r="R195" s="126" t="str">
        <f>IF(ISERROR(VLOOKUP(F195,パラメータ!B$3:B$20,1,FALSE)),"","〇")</f>
        <v/>
      </c>
      <c r="S195" s="126" t="str">
        <f>IF(ISERROR(VLOOKUP(F195,パラメータ!B$21:B$29,1,FALSE)),"","〇")</f>
        <v/>
      </c>
    </row>
    <row r="196" spans="2:19" s="125" customFormat="1" ht="20.100000000000001" customHeight="1">
      <c r="B196" s="121"/>
      <c r="C196" s="121"/>
      <c r="D196" s="76"/>
      <c r="E196" s="76"/>
      <c r="F196" s="76"/>
      <c r="G196" s="76"/>
      <c r="H196" s="77"/>
      <c r="I196" s="78"/>
      <c r="J196" s="79"/>
      <c r="K196" s="93"/>
      <c r="L196" s="93"/>
      <c r="M196" s="93"/>
      <c r="N196" s="94"/>
      <c r="O196" s="94"/>
      <c r="P196" s="94"/>
      <c r="R196" s="126" t="str">
        <f>IF(ISERROR(VLOOKUP(F196,パラメータ!B$3:B$20,1,FALSE)),"","〇")</f>
        <v/>
      </c>
      <c r="S196" s="126" t="str">
        <f>IF(ISERROR(VLOOKUP(F196,パラメータ!B$21:B$29,1,FALSE)),"","〇")</f>
        <v/>
      </c>
    </row>
    <row r="197" spans="2:19" s="125" customFormat="1" ht="20.100000000000001" customHeight="1">
      <c r="B197" s="121"/>
      <c r="C197" s="121"/>
      <c r="D197" s="76"/>
      <c r="E197" s="76"/>
      <c r="F197" s="76"/>
      <c r="G197" s="76"/>
      <c r="H197" s="77"/>
      <c r="I197" s="78"/>
      <c r="J197" s="79"/>
      <c r="K197" s="93"/>
      <c r="L197" s="93"/>
      <c r="M197" s="93"/>
      <c r="N197" s="94"/>
      <c r="O197" s="94"/>
      <c r="P197" s="94"/>
      <c r="R197" s="126" t="str">
        <f>IF(ISERROR(VLOOKUP(F197,パラメータ!B$3:B$20,1,FALSE)),"","〇")</f>
        <v/>
      </c>
      <c r="S197" s="126" t="str">
        <f>IF(ISERROR(VLOOKUP(F197,パラメータ!B$21:B$29,1,FALSE)),"","〇")</f>
        <v/>
      </c>
    </row>
    <row r="198" spans="2:19" s="125" customFormat="1" ht="20.100000000000001" customHeight="1">
      <c r="B198" s="121"/>
      <c r="C198" s="121"/>
      <c r="D198" s="76"/>
      <c r="E198" s="76"/>
      <c r="F198" s="76"/>
      <c r="G198" s="76"/>
      <c r="H198" s="77"/>
      <c r="I198" s="78"/>
      <c r="J198" s="79"/>
      <c r="K198" s="93"/>
      <c r="L198" s="93"/>
      <c r="M198" s="93"/>
      <c r="N198" s="94"/>
      <c r="O198" s="94"/>
      <c r="P198" s="94"/>
      <c r="R198" s="126" t="str">
        <f>IF(ISERROR(VLOOKUP(F198,パラメータ!B$3:B$20,1,FALSE)),"","〇")</f>
        <v/>
      </c>
      <c r="S198" s="126" t="str">
        <f>IF(ISERROR(VLOOKUP(F198,パラメータ!B$21:B$29,1,FALSE)),"","〇")</f>
        <v/>
      </c>
    </row>
    <row r="199" spans="2:19" s="125" customFormat="1" ht="20.100000000000001" customHeight="1">
      <c r="B199" s="121"/>
      <c r="C199" s="121"/>
      <c r="D199" s="76"/>
      <c r="E199" s="76"/>
      <c r="F199" s="76"/>
      <c r="G199" s="76"/>
      <c r="H199" s="77"/>
      <c r="I199" s="78"/>
      <c r="J199" s="79"/>
      <c r="K199" s="93"/>
      <c r="L199" s="93"/>
      <c r="M199" s="93"/>
      <c r="N199" s="94"/>
      <c r="O199" s="94"/>
      <c r="P199" s="94"/>
      <c r="R199" s="126" t="str">
        <f>IF(ISERROR(VLOOKUP(F199,パラメータ!B$3:B$20,1,FALSE)),"","〇")</f>
        <v/>
      </c>
      <c r="S199" s="126" t="str">
        <f>IF(ISERROR(VLOOKUP(F199,パラメータ!B$21:B$29,1,FALSE)),"","〇")</f>
        <v/>
      </c>
    </row>
    <row r="200" spans="2:19" s="125" customFormat="1" ht="20.100000000000001" customHeight="1">
      <c r="B200" s="121"/>
      <c r="C200" s="121"/>
      <c r="D200" s="76"/>
      <c r="E200" s="76"/>
      <c r="F200" s="76"/>
      <c r="G200" s="76"/>
      <c r="H200" s="77"/>
      <c r="I200" s="78"/>
      <c r="J200" s="79"/>
      <c r="K200" s="93"/>
      <c r="L200" s="93"/>
      <c r="M200" s="93"/>
      <c r="N200" s="94"/>
      <c r="O200" s="94"/>
      <c r="P200" s="94"/>
      <c r="R200" s="126" t="str">
        <f>IF(ISERROR(VLOOKUP(F200,パラメータ!B$3:B$20,1,FALSE)),"","〇")</f>
        <v/>
      </c>
      <c r="S200" s="126" t="str">
        <f>IF(ISERROR(VLOOKUP(F200,パラメータ!B$21:B$29,1,FALSE)),"","〇")</f>
        <v/>
      </c>
    </row>
    <row r="201" spans="2:19" s="125" customFormat="1" ht="20.100000000000001" customHeight="1">
      <c r="B201" s="121"/>
      <c r="C201" s="121"/>
      <c r="D201" s="76"/>
      <c r="E201" s="76"/>
      <c r="F201" s="76"/>
      <c r="G201" s="76"/>
      <c r="H201" s="77"/>
      <c r="I201" s="78"/>
      <c r="J201" s="79"/>
      <c r="K201" s="93"/>
      <c r="L201" s="93"/>
      <c r="M201" s="93"/>
      <c r="N201" s="94"/>
      <c r="O201" s="94"/>
      <c r="P201" s="94"/>
      <c r="R201" s="126" t="str">
        <f>IF(ISERROR(VLOOKUP(F201,パラメータ!B$3:B$20,1,FALSE)),"","〇")</f>
        <v/>
      </c>
      <c r="S201" s="126" t="str">
        <f>IF(ISERROR(VLOOKUP(F201,パラメータ!B$21:B$29,1,FALSE)),"","〇")</f>
        <v/>
      </c>
    </row>
    <row r="202" spans="2:19" s="125" customFormat="1" ht="20.100000000000001" customHeight="1">
      <c r="B202" s="121"/>
      <c r="C202" s="121"/>
      <c r="D202" s="76"/>
      <c r="E202" s="76"/>
      <c r="F202" s="76"/>
      <c r="G202" s="76"/>
      <c r="H202" s="77"/>
      <c r="I202" s="78"/>
      <c r="J202" s="79"/>
      <c r="K202" s="93"/>
      <c r="L202" s="93"/>
      <c r="M202" s="93"/>
      <c r="N202" s="94"/>
      <c r="O202" s="94"/>
      <c r="P202" s="94"/>
      <c r="R202" s="126" t="str">
        <f>IF(ISERROR(VLOOKUP(F202,パラメータ!B$3:B$20,1,FALSE)),"","〇")</f>
        <v/>
      </c>
      <c r="S202" s="126" t="str">
        <f>IF(ISERROR(VLOOKUP(F202,パラメータ!B$21:B$29,1,FALSE)),"","〇")</f>
        <v/>
      </c>
    </row>
    <row r="203" spans="2:19" s="125" customFormat="1" ht="20.100000000000001" customHeight="1">
      <c r="B203" s="121"/>
      <c r="C203" s="121"/>
      <c r="D203" s="76"/>
      <c r="E203" s="76"/>
      <c r="F203" s="76"/>
      <c r="G203" s="76"/>
      <c r="H203" s="77"/>
      <c r="I203" s="78"/>
      <c r="J203" s="79"/>
      <c r="K203" s="93"/>
      <c r="L203" s="93"/>
      <c r="M203" s="93"/>
      <c r="N203" s="94"/>
      <c r="O203" s="94"/>
      <c r="P203" s="94"/>
      <c r="R203" s="126" t="str">
        <f>IF(ISERROR(VLOOKUP(F203,パラメータ!B$3:B$20,1,FALSE)),"","〇")</f>
        <v/>
      </c>
      <c r="S203" s="126" t="str">
        <f>IF(ISERROR(VLOOKUP(F203,パラメータ!B$21:B$29,1,FALSE)),"","〇")</f>
        <v/>
      </c>
    </row>
    <row r="204" spans="2:19" s="125" customFormat="1" ht="20.100000000000001" customHeight="1">
      <c r="B204" s="121"/>
      <c r="C204" s="121"/>
      <c r="D204" s="76"/>
      <c r="E204" s="76"/>
      <c r="F204" s="76"/>
      <c r="G204" s="76"/>
      <c r="H204" s="77"/>
      <c r="I204" s="78"/>
      <c r="J204" s="79"/>
      <c r="K204" s="93"/>
      <c r="L204" s="93"/>
      <c r="M204" s="93"/>
      <c r="N204" s="94"/>
      <c r="O204" s="94"/>
      <c r="P204" s="94"/>
      <c r="R204" s="126" t="str">
        <f>IF(ISERROR(VLOOKUP(F204,パラメータ!B$3:B$20,1,FALSE)),"","〇")</f>
        <v/>
      </c>
      <c r="S204" s="126" t="str">
        <f>IF(ISERROR(VLOOKUP(F204,パラメータ!B$21:B$29,1,FALSE)),"","〇")</f>
        <v/>
      </c>
    </row>
    <row r="205" spans="2:19" s="125" customFormat="1" ht="20.100000000000001" customHeight="1">
      <c r="B205" s="121"/>
      <c r="C205" s="121"/>
      <c r="D205" s="76"/>
      <c r="E205" s="76"/>
      <c r="F205" s="76"/>
      <c r="G205" s="76"/>
      <c r="H205" s="77"/>
      <c r="I205" s="78"/>
      <c r="J205" s="79"/>
      <c r="K205" s="93"/>
      <c r="L205" s="93"/>
      <c r="M205" s="93"/>
      <c r="N205" s="94"/>
      <c r="O205" s="94"/>
      <c r="P205" s="94"/>
      <c r="R205" s="126" t="str">
        <f>IF(ISERROR(VLOOKUP(F205,パラメータ!B$3:B$20,1,FALSE)),"","〇")</f>
        <v/>
      </c>
      <c r="S205" s="126" t="str">
        <f>IF(ISERROR(VLOOKUP(F205,パラメータ!B$21:B$29,1,FALSE)),"","〇")</f>
        <v/>
      </c>
    </row>
    <row r="206" spans="2:19" s="125" customFormat="1" ht="20.100000000000001" customHeight="1">
      <c r="B206" s="121"/>
      <c r="C206" s="121"/>
      <c r="D206" s="76"/>
      <c r="E206" s="76"/>
      <c r="F206" s="76"/>
      <c r="G206" s="76"/>
      <c r="H206" s="77"/>
      <c r="I206" s="78"/>
      <c r="J206" s="79"/>
      <c r="K206" s="93"/>
      <c r="L206" s="93"/>
      <c r="M206" s="93"/>
      <c r="N206" s="94"/>
      <c r="O206" s="94"/>
      <c r="P206" s="94"/>
      <c r="R206" s="126" t="str">
        <f>IF(ISERROR(VLOOKUP(F206,パラメータ!B$3:B$20,1,FALSE)),"","〇")</f>
        <v/>
      </c>
      <c r="S206" s="126" t="str">
        <f>IF(ISERROR(VLOOKUP(F206,パラメータ!B$21:B$29,1,FALSE)),"","〇")</f>
        <v/>
      </c>
    </row>
    <row r="207" spans="2:19" s="125" customFormat="1" ht="19.5" customHeight="1">
      <c r="B207" s="121"/>
      <c r="C207" s="121"/>
      <c r="D207" s="76"/>
      <c r="E207" s="76"/>
      <c r="F207" s="76"/>
      <c r="G207" s="76"/>
      <c r="H207" s="77"/>
      <c r="I207" s="78"/>
      <c r="J207" s="79"/>
      <c r="K207" s="93"/>
      <c r="L207" s="93"/>
      <c r="M207" s="93"/>
      <c r="N207" s="94"/>
      <c r="O207" s="94"/>
      <c r="P207" s="94"/>
      <c r="R207" s="126" t="str">
        <f>IF(ISERROR(VLOOKUP(F207,パラメータ!B$3:B$20,1,FALSE)),"","〇")</f>
        <v/>
      </c>
      <c r="S207" s="126" t="str">
        <f>IF(ISERROR(VLOOKUP(F207,パラメータ!B$21:B$29,1,FALSE)),"","〇")</f>
        <v/>
      </c>
    </row>
    <row r="208" spans="2:19" s="125" customFormat="1" ht="19.5" customHeight="1">
      <c r="B208" s="121"/>
      <c r="C208" s="121"/>
      <c r="D208" s="76"/>
      <c r="E208" s="76"/>
      <c r="F208" s="76"/>
      <c r="G208" s="76"/>
      <c r="H208" s="77"/>
      <c r="I208" s="78"/>
      <c r="J208" s="79"/>
      <c r="K208" s="93"/>
      <c r="L208" s="93"/>
      <c r="M208" s="93"/>
      <c r="N208" s="94"/>
      <c r="O208" s="94"/>
      <c r="P208" s="94"/>
      <c r="R208" s="126" t="str">
        <f>IF(ISERROR(VLOOKUP(F208,パラメータ!B$3:B$20,1,FALSE)),"","〇")</f>
        <v/>
      </c>
      <c r="S208" s="126" t="str">
        <f>IF(ISERROR(VLOOKUP(F208,パラメータ!B$21:B$29,1,FALSE)),"","〇")</f>
        <v/>
      </c>
    </row>
    <row r="209" spans="2:19" s="125" customFormat="1" ht="19.5" customHeight="1">
      <c r="B209" s="121"/>
      <c r="C209" s="121"/>
      <c r="D209" s="76"/>
      <c r="E209" s="76"/>
      <c r="F209" s="76"/>
      <c r="G209" s="76"/>
      <c r="H209" s="77"/>
      <c r="I209" s="78"/>
      <c r="J209" s="79"/>
      <c r="K209" s="93"/>
      <c r="L209" s="93"/>
      <c r="M209" s="93"/>
      <c r="N209" s="94"/>
      <c r="O209" s="94"/>
      <c r="P209" s="94"/>
      <c r="R209" s="126" t="str">
        <f>IF(ISERROR(VLOOKUP(F209,パラメータ!B$3:B$20,1,FALSE)),"","〇")</f>
        <v/>
      </c>
      <c r="S209" s="126" t="str">
        <f>IF(ISERROR(VLOOKUP(F209,パラメータ!B$21:B$29,1,FALSE)),"","〇")</f>
        <v/>
      </c>
    </row>
    <row r="210" spans="2:19" s="125" customFormat="1" ht="19.5" customHeight="1">
      <c r="B210" s="121"/>
      <c r="C210" s="121"/>
      <c r="D210" s="76"/>
      <c r="E210" s="76"/>
      <c r="F210" s="76"/>
      <c r="G210" s="76"/>
      <c r="H210" s="77"/>
      <c r="I210" s="78"/>
      <c r="J210" s="79"/>
      <c r="K210" s="93"/>
      <c r="L210" s="93"/>
      <c r="M210" s="93"/>
      <c r="N210" s="94"/>
      <c r="O210" s="94"/>
      <c r="P210" s="94"/>
      <c r="R210" s="126" t="str">
        <f>IF(ISERROR(VLOOKUP(F210,パラメータ!B$3:B$20,1,FALSE)),"","〇")</f>
        <v/>
      </c>
      <c r="S210" s="126" t="str">
        <f>IF(ISERROR(VLOOKUP(F210,パラメータ!B$21:B$29,1,FALSE)),"","〇")</f>
        <v/>
      </c>
    </row>
    <row r="211" spans="2:19" s="125" customFormat="1" ht="19.5" customHeight="1">
      <c r="B211" s="121"/>
      <c r="C211" s="121"/>
      <c r="D211" s="76"/>
      <c r="E211" s="76"/>
      <c r="F211" s="76"/>
      <c r="G211" s="76"/>
      <c r="H211" s="77"/>
      <c r="I211" s="78"/>
      <c r="J211" s="79"/>
      <c r="K211" s="93"/>
      <c r="L211" s="93"/>
      <c r="M211" s="93"/>
      <c r="N211" s="94"/>
      <c r="O211" s="94"/>
      <c r="P211" s="94"/>
      <c r="R211" s="126" t="str">
        <f>IF(ISERROR(VLOOKUP(F211,パラメータ!B$3:B$20,1,FALSE)),"","〇")</f>
        <v/>
      </c>
      <c r="S211" s="126" t="str">
        <f>IF(ISERROR(VLOOKUP(F211,パラメータ!B$21:B$29,1,FALSE)),"","〇")</f>
        <v/>
      </c>
    </row>
    <row r="212" spans="2:19" s="125" customFormat="1" ht="19.5" customHeight="1">
      <c r="B212" s="121"/>
      <c r="C212" s="121"/>
      <c r="D212" s="76"/>
      <c r="E212" s="76"/>
      <c r="F212" s="76"/>
      <c r="G212" s="76"/>
      <c r="H212" s="77"/>
      <c r="I212" s="78"/>
      <c r="J212" s="79"/>
      <c r="K212" s="93"/>
      <c r="L212" s="93"/>
      <c r="M212" s="93"/>
      <c r="N212" s="94"/>
      <c r="O212" s="94"/>
      <c r="P212" s="94"/>
      <c r="R212" s="126" t="str">
        <f>IF(ISERROR(VLOOKUP(F212,パラメータ!B$3:B$20,1,FALSE)),"","〇")</f>
        <v/>
      </c>
      <c r="S212" s="126" t="str">
        <f>IF(ISERROR(VLOOKUP(F212,パラメータ!B$21:B$29,1,FALSE)),"","〇")</f>
        <v/>
      </c>
    </row>
    <row r="213" spans="2:19" s="125" customFormat="1" ht="19.5" customHeight="1">
      <c r="B213" s="121"/>
      <c r="C213" s="121"/>
      <c r="D213" s="76"/>
      <c r="E213" s="76"/>
      <c r="F213" s="76"/>
      <c r="G213" s="76"/>
      <c r="H213" s="77"/>
      <c r="I213" s="78"/>
      <c r="J213" s="79"/>
      <c r="K213" s="93"/>
      <c r="L213" s="93"/>
      <c r="M213" s="93"/>
      <c r="N213" s="94"/>
      <c r="O213" s="94"/>
      <c r="P213" s="94"/>
      <c r="R213" s="126" t="str">
        <f>IF(ISERROR(VLOOKUP(F213,パラメータ!B$3:B$20,1,FALSE)),"","〇")</f>
        <v/>
      </c>
      <c r="S213" s="126" t="str">
        <f>IF(ISERROR(VLOOKUP(F213,パラメータ!B$21:B$29,1,FALSE)),"","〇")</f>
        <v/>
      </c>
    </row>
    <row r="214" spans="2:19" s="125" customFormat="1" ht="19.5" customHeight="1">
      <c r="B214" s="121"/>
      <c r="C214" s="121"/>
      <c r="D214" s="76"/>
      <c r="E214" s="76"/>
      <c r="F214" s="76"/>
      <c r="G214" s="76"/>
      <c r="H214" s="77"/>
      <c r="I214" s="78"/>
      <c r="J214" s="79"/>
      <c r="K214" s="93"/>
      <c r="L214" s="93"/>
      <c r="M214" s="93"/>
      <c r="N214" s="94"/>
      <c r="O214" s="94"/>
      <c r="P214" s="94"/>
      <c r="R214" s="126" t="str">
        <f>IF(ISERROR(VLOOKUP(F214,パラメータ!B$3:B$20,1,FALSE)),"","〇")</f>
        <v/>
      </c>
      <c r="S214" s="126" t="str">
        <f>IF(ISERROR(VLOOKUP(F214,パラメータ!B$21:B$29,1,FALSE)),"","〇")</f>
        <v/>
      </c>
    </row>
    <row r="215" spans="2:19" s="125" customFormat="1" ht="19.5" customHeight="1">
      <c r="B215" s="121"/>
      <c r="C215" s="121"/>
      <c r="D215" s="76"/>
      <c r="E215" s="76"/>
      <c r="F215" s="76"/>
      <c r="G215" s="76"/>
      <c r="H215" s="77"/>
      <c r="I215" s="78"/>
      <c r="J215" s="79"/>
      <c r="K215" s="93"/>
      <c r="L215" s="93"/>
      <c r="M215" s="93"/>
      <c r="N215" s="94"/>
      <c r="O215" s="94"/>
      <c r="P215" s="94"/>
      <c r="R215" s="126" t="str">
        <f>IF(ISERROR(VLOOKUP(F215,パラメータ!B$3:B$20,1,FALSE)),"","〇")</f>
        <v/>
      </c>
      <c r="S215" s="126" t="str">
        <f>IF(ISERROR(VLOOKUP(F215,パラメータ!B$21:B$29,1,FALSE)),"","〇")</f>
        <v/>
      </c>
    </row>
    <row r="216" spans="2:19" s="125" customFormat="1" ht="19.5" customHeight="1">
      <c r="B216" s="121"/>
      <c r="C216" s="121"/>
      <c r="D216" s="76"/>
      <c r="E216" s="76"/>
      <c r="F216" s="76"/>
      <c r="G216" s="76"/>
      <c r="H216" s="77"/>
      <c r="I216" s="78"/>
      <c r="J216" s="79"/>
      <c r="K216" s="93"/>
      <c r="L216" s="93"/>
      <c r="M216" s="93"/>
      <c r="N216" s="94"/>
      <c r="O216" s="94"/>
      <c r="P216" s="94"/>
      <c r="R216" s="126" t="str">
        <f>IF(ISERROR(VLOOKUP(F216,パラメータ!B$3:B$20,1,FALSE)),"","〇")</f>
        <v/>
      </c>
      <c r="S216" s="126" t="str">
        <f>IF(ISERROR(VLOOKUP(F216,パラメータ!B$21:B$29,1,FALSE)),"","〇")</f>
        <v/>
      </c>
    </row>
    <row r="217" spans="2:19" s="125" customFormat="1" ht="19.5" customHeight="1">
      <c r="B217" s="121"/>
      <c r="C217" s="121"/>
      <c r="D217" s="76"/>
      <c r="E217" s="76"/>
      <c r="F217" s="76"/>
      <c r="G217" s="76"/>
      <c r="H217" s="77"/>
      <c r="I217" s="78"/>
      <c r="J217" s="79"/>
      <c r="K217" s="93"/>
      <c r="L217" s="93"/>
      <c r="M217" s="93"/>
      <c r="N217" s="94"/>
      <c r="O217" s="94"/>
      <c r="P217" s="94"/>
      <c r="R217" s="126" t="str">
        <f>IF(ISERROR(VLOOKUP(F217,パラメータ!B$3:B$20,1,FALSE)),"","〇")</f>
        <v/>
      </c>
      <c r="S217" s="126" t="str">
        <f>IF(ISERROR(VLOOKUP(F217,パラメータ!B$21:B$29,1,FALSE)),"","〇")</f>
        <v/>
      </c>
    </row>
    <row r="218" spans="2:19" s="125" customFormat="1" ht="19.5" customHeight="1">
      <c r="B218" s="121"/>
      <c r="C218" s="121"/>
      <c r="D218" s="76"/>
      <c r="E218" s="76"/>
      <c r="F218" s="76"/>
      <c r="G218" s="76"/>
      <c r="H218" s="77"/>
      <c r="I218" s="78"/>
      <c r="J218" s="79"/>
      <c r="K218" s="93"/>
      <c r="L218" s="93"/>
      <c r="M218" s="93"/>
      <c r="N218" s="94"/>
      <c r="O218" s="94"/>
      <c r="P218" s="94"/>
      <c r="R218" s="126" t="str">
        <f>IF(ISERROR(VLOOKUP(F218,パラメータ!B$3:B$20,1,FALSE)),"","〇")</f>
        <v/>
      </c>
      <c r="S218" s="126" t="str">
        <f>IF(ISERROR(VLOOKUP(F218,パラメータ!B$21:B$29,1,FALSE)),"","〇")</f>
        <v/>
      </c>
    </row>
    <row r="219" spans="2:19" s="125" customFormat="1" ht="19.5" customHeight="1">
      <c r="B219" s="121"/>
      <c r="C219" s="121"/>
      <c r="D219" s="76"/>
      <c r="E219" s="76"/>
      <c r="F219" s="76"/>
      <c r="G219" s="76"/>
      <c r="H219" s="77"/>
      <c r="I219" s="78"/>
      <c r="J219" s="79"/>
      <c r="K219" s="93"/>
      <c r="L219" s="93"/>
      <c r="M219" s="93"/>
      <c r="N219" s="94"/>
      <c r="O219" s="94"/>
      <c r="P219" s="94"/>
      <c r="R219" s="126" t="str">
        <f>IF(ISERROR(VLOOKUP(F219,パラメータ!B$3:B$20,1,FALSE)),"","〇")</f>
        <v/>
      </c>
      <c r="S219" s="126" t="str">
        <f>IF(ISERROR(VLOOKUP(F219,パラメータ!B$21:B$29,1,FALSE)),"","〇")</f>
        <v/>
      </c>
    </row>
    <row r="220" spans="2:19" s="125" customFormat="1" ht="19.5" customHeight="1">
      <c r="B220" s="121"/>
      <c r="C220" s="121"/>
      <c r="D220" s="76"/>
      <c r="E220" s="76"/>
      <c r="F220" s="76"/>
      <c r="G220" s="76"/>
      <c r="H220" s="77"/>
      <c r="I220" s="78"/>
      <c r="J220" s="79"/>
      <c r="K220" s="93"/>
      <c r="L220" s="93"/>
      <c r="M220" s="93"/>
      <c r="N220" s="94"/>
      <c r="O220" s="94"/>
      <c r="P220" s="94"/>
      <c r="R220" s="126" t="str">
        <f>IF(ISERROR(VLOOKUP(F220,パラメータ!B$3:B$20,1,FALSE)),"","〇")</f>
        <v/>
      </c>
      <c r="S220" s="126" t="str">
        <f>IF(ISERROR(VLOOKUP(F220,パラメータ!B$21:B$29,1,FALSE)),"","〇")</f>
        <v/>
      </c>
    </row>
    <row r="221" spans="2:19" s="125" customFormat="1" ht="19.5" customHeight="1">
      <c r="B221" s="121"/>
      <c r="C221" s="121"/>
      <c r="D221" s="76"/>
      <c r="E221" s="76"/>
      <c r="F221" s="76"/>
      <c r="G221" s="76"/>
      <c r="H221" s="77"/>
      <c r="I221" s="78"/>
      <c r="J221" s="79"/>
      <c r="K221" s="93"/>
      <c r="L221" s="93"/>
      <c r="M221" s="93"/>
      <c r="N221" s="94"/>
      <c r="O221" s="94"/>
      <c r="P221" s="94"/>
      <c r="R221" s="126" t="str">
        <f>IF(ISERROR(VLOOKUP(F221,パラメータ!B$3:B$20,1,FALSE)),"","〇")</f>
        <v/>
      </c>
      <c r="S221" s="126" t="str">
        <f>IF(ISERROR(VLOOKUP(F221,パラメータ!B$21:B$29,1,FALSE)),"","〇")</f>
        <v/>
      </c>
    </row>
    <row r="222" spans="2:19" s="125" customFormat="1" ht="19.5" customHeight="1">
      <c r="B222" s="121"/>
      <c r="C222" s="121"/>
      <c r="D222" s="76"/>
      <c r="E222" s="76"/>
      <c r="F222" s="76"/>
      <c r="G222" s="76"/>
      <c r="H222" s="77"/>
      <c r="I222" s="78"/>
      <c r="J222" s="79"/>
      <c r="K222" s="93"/>
      <c r="L222" s="93"/>
      <c r="M222" s="93"/>
      <c r="N222" s="94"/>
      <c r="O222" s="94"/>
      <c r="P222" s="94"/>
      <c r="R222" s="126" t="str">
        <f>IF(ISERROR(VLOOKUP(F222,パラメータ!B$3:B$20,1,FALSE)),"","〇")</f>
        <v/>
      </c>
      <c r="S222" s="126" t="str">
        <f>IF(ISERROR(VLOOKUP(F222,パラメータ!B$21:B$29,1,FALSE)),"","〇")</f>
        <v/>
      </c>
    </row>
    <row r="223" spans="2:19" s="125" customFormat="1" ht="19.5" customHeight="1">
      <c r="B223" s="121"/>
      <c r="C223" s="121"/>
      <c r="D223" s="76"/>
      <c r="E223" s="76"/>
      <c r="F223" s="76"/>
      <c r="G223" s="76"/>
      <c r="H223" s="77"/>
      <c r="I223" s="78"/>
      <c r="J223" s="79"/>
      <c r="K223" s="93"/>
      <c r="L223" s="93"/>
      <c r="M223" s="93"/>
      <c r="N223" s="94"/>
      <c r="O223" s="94"/>
      <c r="P223" s="94"/>
      <c r="R223" s="126" t="str">
        <f>IF(ISERROR(VLOOKUP(F223,パラメータ!B$3:B$20,1,FALSE)),"","〇")</f>
        <v/>
      </c>
      <c r="S223" s="126" t="str">
        <f>IF(ISERROR(VLOOKUP(F223,パラメータ!B$21:B$29,1,FALSE)),"","〇")</f>
        <v/>
      </c>
    </row>
    <row r="224" spans="2:19" s="125" customFormat="1" ht="19.5" customHeight="1">
      <c r="B224" s="121"/>
      <c r="C224" s="121"/>
      <c r="D224" s="76"/>
      <c r="E224" s="76"/>
      <c r="F224" s="76"/>
      <c r="G224" s="76"/>
      <c r="H224" s="77"/>
      <c r="I224" s="78"/>
      <c r="J224" s="79"/>
      <c r="K224" s="93"/>
      <c r="L224" s="93"/>
      <c r="M224" s="93"/>
      <c r="N224" s="94"/>
      <c r="O224" s="94"/>
      <c r="P224" s="94"/>
      <c r="R224" s="126" t="str">
        <f>IF(ISERROR(VLOOKUP(F224,パラメータ!B$3:B$20,1,FALSE)),"","〇")</f>
        <v/>
      </c>
      <c r="S224" s="126" t="str">
        <f>IF(ISERROR(VLOOKUP(F224,パラメータ!B$21:B$29,1,FALSE)),"","〇")</f>
        <v/>
      </c>
    </row>
    <row r="225" spans="2:19" s="125" customFormat="1" ht="19.5" customHeight="1">
      <c r="B225" s="121"/>
      <c r="C225" s="121"/>
      <c r="D225" s="76"/>
      <c r="E225" s="76"/>
      <c r="F225" s="76"/>
      <c r="G225" s="76"/>
      <c r="H225" s="77"/>
      <c r="I225" s="78"/>
      <c r="J225" s="79"/>
      <c r="K225" s="93"/>
      <c r="L225" s="93"/>
      <c r="M225" s="93"/>
      <c r="N225" s="94"/>
      <c r="O225" s="94"/>
      <c r="P225" s="94"/>
      <c r="R225" s="126" t="str">
        <f>IF(ISERROR(VLOOKUP(F225,パラメータ!B$3:B$20,1,FALSE)),"","〇")</f>
        <v/>
      </c>
      <c r="S225" s="126" t="str">
        <f>IF(ISERROR(VLOOKUP(F225,パラメータ!B$21:B$29,1,FALSE)),"","〇")</f>
        <v/>
      </c>
    </row>
    <row r="226" spans="2:19" s="125" customFormat="1" ht="19.5" customHeight="1">
      <c r="B226" s="121"/>
      <c r="C226" s="121"/>
      <c r="D226" s="76"/>
      <c r="E226" s="76"/>
      <c r="F226" s="76"/>
      <c r="G226" s="76"/>
      <c r="H226" s="77"/>
      <c r="I226" s="78"/>
      <c r="J226" s="79"/>
      <c r="K226" s="93"/>
      <c r="L226" s="93"/>
      <c r="M226" s="93"/>
      <c r="N226" s="94"/>
      <c r="O226" s="94"/>
      <c r="P226" s="94"/>
      <c r="R226" s="126" t="str">
        <f>IF(ISERROR(VLOOKUP(F226,パラメータ!B$3:B$20,1,FALSE)),"","〇")</f>
        <v/>
      </c>
      <c r="S226" s="126" t="str">
        <f>IF(ISERROR(VLOOKUP(F226,パラメータ!B$21:B$29,1,FALSE)),"","〇")</f>
        <v/>
      </c>
    </row>
    <row r="227" spans="2:19" s="125" customFormat="1" ht="19.5" customHeight="1">
      <c r="B227" s="121"/>
      <c r="C227" s="121"/>
      <c r="D227" s="76"/>
      <c r="E227" s="76"/>
      <c r="F227" s="76"/>
      <c r="G227" s="76"/>
      <c r="H227" s="77"/>
      <c r="I227" s="78"/>
      <c r="J227" s="79"/>
      <c r="K227" s="93"/>
      <c r="L227" s="93"/>
      <c r="M227" s="93"/>
      <c r="N227" s="94"/>
      <c r="O227" s="94"/>
      <c r="P227" s="94"/>
      <c r="R227" s="126" t="str">
        <f>IF(ISERROR(VLOOKUP(F227,パラメータ!B$3:B$20,1,FALSE)),"","〇")</f>
        <v/>
      </c>
      <c r="S227" s="126" t="str">
        <f>IF(ISERROR(VLOOKUP(F227,パラメータ!B$21:B$29,1,FALSE)),"","〇")</f>
        <v/>
      </c>
    </row>
    <row r="228" spans="2:19" s="125" customFormat="1" ht="19.5" customHeight="1">
      <c r="B228" s="121"/>
      <c r="C228" s="121"/>
      <c r="D228" s="76"/>
      <c r="E228" s="76"/>
      <c r="F228" s="76"/>
      <c r="G228" s="76"/>
      <c r="H228" s="77"/>
      <c r="I228" s="78"/>
      <c r="J228" s="79"/>
      <c r="K228" s="93"/>
      <c r="L228" s="93"/>
      <c r="M228" s="93"/>
      <c r="N228" s="94"/>
      <c r="O228" s="94"/>
      <c r="P228" s="94"/>
      <c r="R228" s="126" t="str">
        <f>IF(ISERROR(VLOOKUP(F228,パラメータ!B$3:B$20,1,FALSE)),"","〇")</f>
        <v/>
      </c>
      <c r="S228" s="126" t="str">
        <f>IF(ISERROR(VLOOKUP(F228,パラメータ!B$21:B$29,1,FALSE)),"","〇")</f>
        <v/>
      </c>
    </row>
    <row r="229" spans="2:19" s="125" customFormat="1" ht="19.5" customHeight="1">
      <c r="B229" s="121"/>
      <c r="C229" s="121"/>
      <c r="D229" s="76"/>
      <c r="E229" s="76"/>
      <c r="F229" s="76"/>
      <c r="G229" s="76"/>
      <c r="H229" s="77"/>
      <c r="I229" s="78"/>
      <c r="J229" s="79"/>
      <c r="K229" s="93"/>
      <c r="L229" s="93"/>
      <c r="M229" s="93"/>
      <c r="N229" s="94"/>
      <c r="O229" s="94"/>
      <c r="P229" s="94"/>
      <c r="R229" s="126" t="str">
        <f>IF(ISERROR(VLOOKUP(F229,パラメータ!B$3:B$20,1,FALSE)),"","〇")</f>
        <v/>
      </c>
      <c r="S229" s="126" t="str">
        <f>IF(ISERROR(VLOOKUP(F229,パラメータ!B$21:B$29,1,FALSE)),"","〇")</f>
        <v/>
      </c>
    </row>
    <row r="230" spans="2:19" s="125" customFormat="1" ht="19.5" customHeight="1">
      <c r="B230" s="121"/>
      <c r="C230" s="121"/>
      <c r="D230" s="76"/>
      <c r="E230" s="76"/>
      <c r="F230" s="76"/>
      <c r="G230" s="76"/>
      <c r="H230" s="77"/>
      <c r="I230" s="78"/>
      <c r="J230" s="79"/>
      <c r="K230" s="93"/>
      <c r="L230" s="93"/>
      <c r="M230" s="93"/>
      <c r="N230" s="94"/>
      <c r="O230" s="94"/>
      <c r="P230" s="94"/>
      <c r="R230" s="126" t="str">
        <f>IF(ISERROR(VLOOKUP(F230,パラメータ!B$3:B$20,1,FALSE)),"","〇")</f>
        <v/>
      </c>
      <c r="S230" s="126" t="str">
        <f>IF(ISERROR(VLOOKUP(F230,パラメータ!B$21:B$29,1,FALSE)),"","〇")</f>
        <v/>
      </c>
    </row>
    <row r="231" spans="2:19" s="125" customFormat="1" ht="19.5" customHeight="1">
      <c r="B231" s="121"/>
      <c r="C231" s="121"/>
      <c r="D231" s="76"/>
      <c r="E231" s="76"/>
      <c r="F231" s="76"/>
      <c r="G231" s="76"/>
      <c r="H231" s="77"/>
      <c r="I231" s="78"/>
      <c r="J231" s="79"/>
      <c r="K231" s="93"/>
      <c r="L231" s="93"/>
      <c r="M231" s="93"/>
      <c r="N231" s="94"/>
      <c r="O231" s="94"/>
      <c r="P231" s="94"/>
      <c r="R231" s="126" t="str">
        <f>IF(ISERROR(VLOOKUP(F231,パラメータ!B$3:B$20,1,FALSE)),"","〇")</f>
        <v/>
      </c>
      <c r="S231" s="126" t="str">
        <f>IF(ISERROR(VLOOKUP(F231,パラメータ!B$21:B$29,1,FALSE)),"","〇")</f>
        <v/>
      </c>
    </row>
    <row r="232" spans="2:19" s="125" customFormat="1" ht="19.5" customHeight="1">
      <c r="B232" s="121"/>
      <c r="C232" s="121"/>
      <c r="D232" s="76"/>
      <c r="E232" s="76"/>
      <c r="F232" s="76"/>
      <c r="G232" s="76"/>
      <c r="H232" s="77"/>
      <c r="I232" s="78"/>
      <c r="J232" s="79"/>
      <c r="K232" s="93"/>
      <c r="L232" s="93"/>
      <c r="M232" s="93"/>
      <c r="N232" s="94"/>
      <c r="O232" s="94"/>
      <c r="P232" s="94"/>
      <c r="R232" s="126" t="str">
        <f>IF(ISERROR(VLOOKUP(F232,パラメータ!B$3:B$20,1,FALSE)),"","〇")</f>
        <v/>
      </c>
      <c r="S232" s="126" t="str">
        <f>IF(ISERROR(VLOOKUP(F232,パラメータ!B$21:B$29,1,FALSE)),"","〇")</f>
        <v/>
      </c>
    </row>
    <row r="233" spans="2:19" s="125" customFormat="1" ht="19.5" customHeight="1">
      <c r="B233" s="121"/>
      <c r="C233" s="121"/>
      <c r="D233" s="76"/>
      <c r="E233" s="76"/>
      <c r="F233" s="76"/>
      <c r="G233" s="76"/>
      <c r="H233" s="77"/>
      <c r="I233" s="78"/>
      <c r="J233" s="79"/>
      <c r="K233" s="93"/>
      <c r="L233" s="93"/>
      <c r="M233" s="93"/>
      <c r="N233" s="94"/>
      <c r="O233" s="94"/>
      <c r="P233" s="94"/>
      <c r="R233" s="126" t="str">
        <f>IF(ISERROR(VLOOKUP(F233,パラメータ!B$3:B$20,1,FALSE)),"","〇")</f>
        <v/>
      </c>
      <c r="S233" s="126" t="str">
        <f>IF(ISERROR(VLOOKUP(F233,パラメータ!B$21:B$29,1,FALSE)),"","〇")</f>
        <v/>
      </c>
    </row>
    <row r="234" spans="2:19" s="125" customFormat="1" ht="19.5" customHeight="1">
      <c r="B234" s="121"/>
      <c r="C234" s="121"/>
      <c r="D234" s="76"/>
      <c r="E234" s="76"/>
      <c r="F234" s="76"/>
      <c r="G234" s="76"/>
      <c r="H234" s="77"/>
      <c r="I234" s="78"/>
      <c r="J234" s="79"/>
      <c r="K234" s="93"/>
      <c r="L234" s="93"/>
      <c r="M234" s="93"/>
      <c r="N234" s="94"/>
      <c r="O234" s="94"/>
      <c r="P234" s="94"/>
      <c r="R234" s="126" t="str">
        <f>IF(ISERROR(VLOOKUP(F234,パラメータ!B$3:B$20,1,FALSE)),"","〇")</f>
        <v/>
      </c>
      <c r="S234" s="126" t="str">
        <f>IF(ISERROR(VLOOKUP(F234,パラメータ!B$21:B$29,1,FALSE)),"","〇")</f>
        <v/>
      </c>
    </row>
    <row r="235" spans="2:19" s="125" customFormat="1" ht="19.5" customHeight="1">
      <c r="B235" s="121"/>
      <c r="C235" s="121"/>
      <c r="D235" s="76"/>
      <c r="E235" s="76"/>
      <c r="F235" s="76"/>
      <c r="G235" s="76"/>
      <c r="H235" s="77"/>
      <c r="I235" s="78"/>
      <c r="J235" s="79"/>
      <c r="K235" s="93"/>
      <c r="L235" s="93"/>
      <c r="M235" s="93"/>
      <c r="N235" s="94"/>
      <c r="O235" s="94"/>
      <c r="P235" s="94"/>
      <c r="R235" s="126" t="str">
        <f>IF(ISERROR(VLOOKUP(F235,パラメータ!B$3:B$20,1,FALSE)),"","〇")</f>
        <v/>
      </c>
      <c r="S235" s="126" t="str">
        <f>IF(ISERROR(VLOOKUP(F235,パラメータ!B$21:B$29,1,FALSE)),"","〇")</f>
        <v/>
      </c>
    </row>
    <row r="236" spans="2:19" s="125" customFormat="1" ht="30" customHeight="1">
      <c r="B236" s="121"/>
      <c r="C236" s="121"/>
      <c r="D236" s="76"/>
      <c r="E236" s="76"/>
      <c r="F236" s="76"/>
      <c r="G236" s="76"/>
      <c r="H236" s="77"/>
      <c r="I236" s="78"/>
      <c r="J236" s="79"/>
      <c r="K236" s="93"/>
      <c r="L236" s="93"/>
      <c r="M236" s="93"/>
      <c r="N236" s="94"/>
      <c r="O236" s="94"/>
      <c r="P236" s="94"/>
      <c r="R236" s="126" t="str">
        <f>IF(ISERROR(VLOOKUP(F236,パラメータ!B$3:B$20,1,FALSE)),"","〇")</f>
        <v/>
      </c>
      <c r="S236" s="126" t="str">
        <f>IF(ISERROR(VLOOKUP(F236,パラメータ!B$21:B$29,1,FALSE)),"","〇")</f>
        <v/>
      </c>
    </row>
    <row r="237" spans="2:19" s="125" customFormat="1" ht="30" customHeight="1">
      <c r="B237" s="121"/>
      <c r="C237" s="121"/>
      <c r="D237" s="76"/>
      <c r="E237" s="76"/>
      <c r="F237" s="76"/>
      <c r="G237" s="76"/>
      <c r="H237" s="77"/>
      <c r="I237" s="78"/>
      <c r="J237" s="79"/>
      <c r="K237" s="93"/>
      <c r="L237" s="93"/>
      <c r="M237" s="93"/>
      <c r="N237" s="94"/>
      <c r="O237" s="94"/>
      <c r="P237" s="94"/>
      <c r="R237" s="126" t="str">
        <f>IF(ISERROR(VLOOKUP(F237,パラメータ!B$3:B$20,1,FALSE)),"","〇")</f>
        <v/>
      </c>
      <c r="S237" s="126" t="str">
        <f>IF(ISERROR(VLOOKUP(F237,パラメータ!B$21:B$29,1,FALSE)),"","〇")</f>
        <v/>
      </c>
    </row>
    <row r="238" spans="2:19" ht="30" customHeight="1">
      <c r="D238" s="143"/>
      <c r="E238" s="143"/>
    </row>
  </sheetData>
  <sheetProtection selectLockedCells="1"/>
  <autoFilter ref="A3:P237">
    <sortState ref="A4:P237">
      <sortCondition ref="B3:B237"/>
    </sortState>
  </autoFilter>
  <dataConsolidate/>
  <mergeCells count="11">
    <mergeCell ref="I1:I2"/>
    <mergeCell ref="J1:J2"/>
    <mergeCell ref="K1:K2"/>
    <mergeCell ref="N1:P1"/>
    <mergeCell ref="L1:L2"/>
    <mergeCell ref="M1:M2"/>
    <mergeCell ref="D1:D2"/>
    <mergeCell ref="E1:E2"/>
    <mergeCell ref="F1:F2"/>
    <mergeCell ref="G1:G2"/>
    <mergeCell ref="H1:H2"/>
  </mergeCells>
  <phoneticPr fontId="20"/>
  <conditionalFormatting sqref="O4:O237">
    <cfRule type="expression" dxfId="5" priority="2">
      <formula>NOT($R4="〇")</formula>
    </cfRule>
  </conditionalFormatting>
  <conditionalFormatting sqref="P4:P237">
    <cfRule type="expression" dxfId="4" priority="1">
      <formula>NOT($S4="〇")</formula>
    </cfRule>
  </conditionalFormatting>
  <dataValidations count="2">
    <dataValidation allowBlank="1" showInputMessage="1" showErrorMessage="1" sqref="K118:K119"/>
    <dataValidation type="list" allowBlank="1" showInputMessage="1" showErrorMessage="1" sqref="K4:K117 K120:K236">
      <formula1>"○,×"</formula1>
    </dataValidation>
  </dataValidations>
  <printOptions horizontalCentered="1"/>
  <pageMargins left="0.70866141732283472" right="0.70866141732283472" top="0.74803149606299213" bottom="0.39370078740157483" header="0.31496062992125984" footer="0.31496062992125984"/>
  <pageSetup paperSize="9" scale="76" fitToHeight="0" orientation="landscape" cellComments="asDisplayed" r:id="rId1"/>
  <headerFooter alignWithMargins="0">
    <oddHeader>&amp;C&amp;16次世代育成支援対策施設整備交付金所要額調査票</oddHeader>
  </headerFooter>
  <rowBreaks count="1" manualBreakCount="1">
    <brk id="72" min="1" max="15" man="1"/>
  </row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パラメータ!$Q$3:$Q$23</xm:f>
          </x14:formula1>
          <xm:sqref>N4:P236</xm:sqref>
        </x14:dataValidation>
        <x14:dataValidation type="list" allowBlank="1" showInputMessage="1" showErrorMessage="1">
          <x14:formula1>
            <xm:f>パラメータ!$D$3:$D$15</xm:f>
          </x14:formula1>
          <xm:sqref>G3:G236</xm:sqref>
        </x14:dataValidation>
        <x14:dataValidation type="list" allowBlank="1" showInputMessage="1" showErrorMessage="1">
          <x14:formula1>
            <xm:f>パラメータ!$B$3:$B$28</xm:f>
          </x14:formula1>
          <xm:sqref>F3:F236</xm:sqref>
        </x14:dataValidation>
        <x14:dataValidation type="list" allowBlank="1" showInputMessage="1" showErrorMessage="1">
          <x14:formula1>
            <xm:f>パラメータ!$J$3:$J$6</xm:f>
          </x14:formula1>
          <xm:sqref>J3:J10 J14:J236</xm:sqref>
        </x14:dataValidation>
        <x14:dataValidation type="list" allowBlank="1" showInputMessage="1" showErrorMessage="1">
          <x14:formula1>
            <xm:f>パラメータ!$B$3:$B$22</xm:f>
          </x14:formula1>
          <xm:sqref>F237:F1048576</xm:sqref>
        </x14:dataValidation>
        <x14:dataValidation type="list" allowBlank="1" showInputMessage="1" showErrorMessage="1">
          <x14:formula1>
            <xm:f>パラメータ!$H$3:$H$4</xm:f>
          </x14:formula1>
          <xm:sqref>H3</xm:sqref>
        </x14:dataValidation>
        <x14:dataValidation type="list" allowBlank="1" showInputMessage="1" showErrorMessage="1">
          <x14:formula1>
            <xm:f>パラメータ!$H$18:$H$23</xm:f>
          </x14:formula1>
          <xm:sqref>L4:L237</xm:sqref>
        </x14:dataValidation>
        <x14:dataValidation type="list" allowBlank="1" showInputMessage="1" showErrorMessage="1">
          <x14:formula1>
            <xm:f>パラメータ!$J$18:$J$20</xm:f>
          </x14:formula1>
          <xm:sqref>M4:M237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1:Q29"/>
  <sheetViews>
    <sheetView zoomScale="85" zoomScaleNormal="85" workbookViewId="0">
      <selection activeCell="B3" sqref="B3"/>
    </sheetView>
  </sheetViews>
  <sheetFormatPr defaultColWidth="9" defaultRowHeight="20.100000000000001" customHeight="1"/>
  <cols>
    <col min="1" max="1" width="3.77734375" style="7" customWidth="1"/>
    <col min="2" max="2" width="41" style="7" bestFit="1" customWidth="1"/>
    <col min="3" max="3" width="3" style="7" customWidth="1"/>
    <col min="4" max="4" width="38.6640625" style="7" bestFit="1" customWidth="1"/>
    <col min="5" max="5" width="3.33203125" style="7" customWidth="1"/>
    <col min="6" max="6" width="11.77734375" style="7" customWidth="1"/>
    <col min="7" max="7" width="4.109375" style="7" customWidth="1"/>
    <col min="8" max="8" width="37" style="7" customWidth="1"/>
    <col min="9" max="9" width="3.109375" style="7" customWidth="1"/>
    <col min="10" max="10" width="12.77734375" style="7" bestFit="1" customWidth="1"/>
    <col min="11" max="11" width="3" style="7" customWidth="1"/>
    <col min="12" max="13" width="9" style="7"/>
    <col min="14" max="14" width="28" style="7" customWidth="1"/>
    <col min="15" max="16384" width="9" style="7"/>
  </cols>
  <sheetData>
    <row r="1" spans="2:17" ht="20.100000000000001" customHeight="1" thickBot="1"/>
    <row r="2" spans="2:17" ht="20.100000000000001" customHeight="1" thickBot="1">
      <c r="B2" s="8" t="s">
        <v>3</v>
      </c>
      <c r="D2" s="8" t="s">
        <v>4</v>
      </c>
      <c r="F2" s="8" t="s">
        <v>183</v>
      </c>
      <c r="H2" s="8" t="s">
        <v>184</v>
      </c>
      <c r="J2" s="44" t="s">
        <v>8</v>
      </c>
      <c r="L2" s="44" t="s">
        <v>185</v>
      </c>
      <c r="N2" s="8" t="s">
        <v>10</v>
      </c>
      <c r="Q2" s="8" t="s">
        <v>186</v>
      </c>
    </row>
    <row r="3" spans="2:17" ht="20.100000000000001" customHeight="1">
      <c r="B3" s="9" t="s">
        <v>187</v>
      </c>
      <c r="D3" s="9" t="s">
        <v>46</v>
      </c>
      <c r="F3" s="9" t="s">
        <v>188</v>
      </c>
      <c r="H3" s="9" t="s">
        <v>189</v>
      </c>
      <c r="J3" s="45">
        <v>0.33333333333333331</v>
      </c>
      <c r="L3" s="47" t="s">
        <v>190</v>
      </c>
      <c r="N3" s="9" t="s">
        <v>23</v>
      </c>
      <c r="Q3" s="9" t="s">
        <v>191</v>
      </c>
    </row>
    <row r="4" spans="2:17" ht="20.100000000000001" customHeight="1" thickBot="1">
      <c r="B4" s="9" t="s">
        <v>192</v>
      </c>
      <c r="D4" s="9" t="s">
        <v>193</v>
      </c>
      <c r="F4" s="9" t="s">
        <v>194</v>
      </c>
      <c r="H4" s="11" t="s">
        <v>195</v>
      </c>
      <c r="J4" s="13">
        <v>0.5</v>
      </c>
      <c r="L4" s="9" t="s">
        <v>196</v>
      </c>
      <c r="N4" s="9" t="s">
        <v>38</v>
      </c>
      <c r="Q4" s="9" t="s">
        <v>197</v>
      </c>
    </row>
    <row r="5" spans="2:17" ht="20.100000000000001" customHeight="1">
      <c r="B5" s="9" t="s">
        <v>43</v>
      </c>
      <c r="D5" s="9" t="s">
        <v>109</v>
      </c>
      <c r="F5" s="9" t="s">
        <v>198</v>
      </c>
      <c r="J5" s="13">
        <v>0.66666666666666663</v>
      </c>
      <c r="L5" s="9" t="s">
        <v>199</v>
      </c>
      <c r="N5" s="9" t="s">
        <v>40</v>
      </c>
      <c r="Q5" s="9" t="s">
        <v>200</v>
      </c>
    </row>
    <row r="6" spans="2:17" ht="20.100000000000001" customHeight="1" thickBot="1">
      <c r="B6" s="9" t="s">
        <v>130</v>
      </c>
      <c r="D6" s="9" t="s">
        <v>201</v>
      </c>
      <c r="F6" s="11" t="s">
        <v>202</v>
      </c>
      <c r="J6" s="13">
        <v>0.75</v>
      </c>
      <c r="L6" s="9" t="s">
        <v>203</v>
      </c>
      <c r="N6" s="9" t="s">
        <v>17</v>
      </c>
      <c r="Q6" s="9" t="s">
        <v>204</v>
      </c>
    </row>
    <row r="7" spans="2:17" ht="20.100000000000001" customHeight="1" thickBot="1">
      <c r="B7" s="9" t="s">
        <v>22</v>
      </c>
      <c r="D7" s="9" t="s">
        <v>205</v>
      </c>
      <c r="J7" s="13">
        <v>0.8</v>
      </c>
      <c r="L7" s="9" t="s">
        <v>206</v>
      </c>
      <c r="N7" s="9" t="s">
        <v>180</v>
      </c>
      <c r="Q7" s="9" t="s">
        <v>207</v>
      </c>
    </row>
    <row r="8" spans="2:17" ht="20.100000000000001" customHeight="1" thickBot="1">
      <c r="B8" s="9" t="s">
        <v>31</v>
      </c>
      <c r="D8" s="9" t="s">
        <v>12</v>
      </c>
      <c r="H8" s="48" t="s">
        <v>208</v>
      </c>
      <c r="J8" s="14">
        <v>0.55000000000000004</v>
      </c>
      <c r="L8" s="15" t="s">
        <v>209</v>
      </c>
      <c r="M8" s="171" t="s">
        <v>210</v>
      </c>
      <c r="Q8" s="9" t="s">
        <v>211</v>
      </c>
    </row>
    <row r="9" spans="2:17" ht="20.100000000000001" customHeight="1">
      <c r="B9" s="9" t="s">
        <v>82</v>
      </c>
      <c r="D9" s="9" t="s">
        <v>212</v>
      </c>
      <c r="H9" s="49" t="s">
        <v>213</v>
      </c>
      <c r="J9" s="10"/>
      <c r="L9" s="15" t="s">
        <v>214</v>
      </c>
      <c r="M9" s="171"/>
      <c r="Q9" s="9" t="s">
        <v>215</v>
      </c>
    </row>
    <row r="10" spans="2:17" ht="20.100000000000001" customHeight="1">
      <c r="B10" s="9" t="s">
        <v>103</v>
      </c>
      <c r="D10" s="9" t="s">
        <v>216</v>
      </c>
      <c r="H10" s="49" t="s">
        <v>182</v>
      </c>
      <c r="J10" s="10"/>
      <c r="L10" s="9" t="s">
        <v>217</v>
      </c>
      <c r="M10" s="46"/>
      <c r="N10" s="7" t="s">
        <v>218</v>
      </c>
      <c r="Q10" s="9" t="s">
        <v>219</v>
      </c>
    </row>
    <row r="11" spans="2:17" ht="20.100000000000001" customHeight="1" thickBot="1">
      <c r="B11" s="9" t="s">
        <v>59</v>
      </c>
      <c r="D11" s="12" t="s">
        <v>220</v>
      </c>
      <c r="H11" s="50" t="s">
        <v>221</v>
      </c>
      <c r="J11" s="10"/>
      <c r="L11" s="9" t="s">
        <v>222</v>
      </c>
      <c r="M11" s="46"/>
      <c r="N11" s="7" t="s">
        <v>223</v>
      </c>
      <c r="Q11" s="9" t="s">
        <v>224</v>
      </c>
    </row>
    <row r="12" spans="2:17" ht="20.100000000000001" customHeight="1">
      <c r="B12" s="9" t="s">
        <v>225</v>
      </c>
      <c r="D12" s="9" t="s">
        <v>226</v>
      </c>
      <c r="J12" s="10"/>
      <c r="L12" s="9" t="s">
        <v>227</v>
      </c>
      <c r="Q12" s="9" t="s">
        <v>228</v>
      </c>
    </row>
    <row r="13" spans="2:17" ht="20.100000000000001" customHeight="1" thickBot="1">
      <c r="B13" s="9" t="s">
        <v>229</v>
      </c>
      <c r="D13" s="9" t="s">
        <v>230</v>
      </c>
      <c r="J13" s="10"/>
      <c r="L13" s="11" t="s">
        <v>231</v>
      </c>
      <c r="Q13" s="9" t="s">
        <v>232</v>
      </c>
    </row>
    <row r="14" spans="2:17" ht="20.100000000000001" customHeight="1">
      <c r="B14" s="9" t="s">
        <v>78</v>
      </c>
      <c r="D14" s="9" t="s">
        <v>233</v>
      </c>
      <c r="J14" s="10"/>
      <c r="Q14" s="9" t="s">
        <v>234</v>
      </c>
    </row>
    <row r="15" spans="2:17" ht="20.100000000000001" customHeight="1" thickBot="1">
      <c r="B15" s="9" t="s">
        <v>235</v>
      </c>
      <c r="D15" s="43" t="s">
        <v>236</v>
      </c>
      <c r="J15" s="10"/>
      <c r="Q15" s="9" t="s">
        <v>237</v>
      </c>
    </row>
    <row r="16" spans="2:17" ht="20.100000000000001" customHeight="1">
      <c r="B16" s="9" t="s">
        <v>238</v>
      </c>
      <c r="J16" s="10"/>
      <c r="Q16" s="9" t="s">
        <v>239</v>
      </c>
    </row>
    <row r="17" spans="2:17" ht="20.100000000000001" customHeight="1">
      <c r="B17" s="9" t="s">
        <v>240</v>
      </c>
      <c r="J17" s="10"/>
      <c r="Q17" s="9" t="s">
        <v>241</v>
      </c>
    </row>
    <row r="18" spans="2:17" ht="20.100000000000001" customHeight="1">
      <c r="B18" s="9" t="s">
        <v>242</v>
      </c>
      <c r="H18" s="7" t="s">
        <v>2725</v>
      </c>
      <c r="J18" s="7" t="s">
        <v>2732</v>
      </c>
      <c r="Q18" s="9" t="s">
        <v>243</v>
      </c>
    </row>
    <row r="19" spans="2:17" ht="20.100000000000001" customHeight="1">
      <c r="B19" s="9" t="s">
        <v>244</v>
      </c>
      <c r="H19" s="100" t="s">
        <v>2727</v>
      </c>
      <c r="J19" s="7" t="s">
        <v>2733</v>
      </c>
      <c r="Q19" s="9" t="s">
        <v>245</v>
      </c>
    </row>
    <row r="20" spans="2:17" ht="20.100000000000001" customHeight="1">
      <c r="B20" s="9" t="s">
        <v>246</v>
      </c>
      <c r="H20" s="100" t="s">
        <v>2728</v>
      </c>
      <c r="J20" s="7" t="s">
        <v>2734</v>
      </c>
      <c r="Q20" s="9" t="s">
        <v>247</v>
      </c>
    </row>
    <row r="21" spans="2:17" ht="20.100000000000001" customHeight="1">
      <c r="B21" s="9" t="s">
        <v>248</v>
      </c>
      <c r="H21" s="7" t="s">
        <v>2729</v>
      </c>
      <c r="Q21" s="9" t="s">
        <v>249</v>
      </c>
    </row>
    <row r="22" spans="2:17" ht="20.100000000000001" customHeight="1">
      <c r="B22" s="9" t="s">
        <v>181</v>
      </c>
      <c r="H22" s="100" t="s">
        <v>2730</v>
      </c>
      <c r="Q22" s="9" t="s">
        <v>250</v>
      </c>
    </row>
    <row r="23" spans="2:17" ht="20.100000000000001" customHeight="1" thickBot="1">
      <c r="B23" s="9" t="s">
        <v>251</v>
      </c>
      <c r="H23" s="100" t="s">
        <v>2731</v>
      </c>
      <c r="Q23" s="11" t="s">
        <v>252</v>
      </c>
    </row>
    <row r="24" spans="2:17" ht="20.100000000000001" customHeight="1">
      <c r="B24" s="9" t="s">
        <v>253</v>
      </c>
    </row>
    <row r="25" spans="2:17" ht="20.100000000000001" customHeight="1">
      <c r="B25" s="9" t="s">
        <v>254</v>
      </c>
    </row>
    <row r="26" spans="2:17" ht="20.100000000000001" customHeight="1">
      <c r="B26" s="9" t="s">
        <v>255</v>
      </c>
    </row>
    <row r="27" spans="2:17" ht="20.100000000000001" customHeight="1">
      <c r="B27" s="9" t="s">
        <v>256</v>
      </c>
    </row>
    <row r="28" spans="2:17" ht="20.100000000000001" customHeight="1">
      <c r="B28" s="9" t="s">
        <v>257</v>
      </c>
    </row>
    <row r="29" spans="2:17" ht="20.100000000000001" customHeight="1" thickBot="1">
      <c r="B29" s="11" t="s">
        <v>258</v>
      </c>
    </row>
  </sheetData>
  <customSheetViews>
    <customSheetView guid="{CD96009A-711C-4CB8-9F1C-F2CB54578FF2}" scale="85">
      <selection activeCell="D26" sqref="D26"/>
      <pageMargins left="0" right="0" top="0" bottom="0" header="0" footer="0"/>
      <pageSetup paperSize="9" orientation="portrait" r:id="rId1"/>
    </customSheetView>
    <customSheetView guid="{04D487A1-8D58-4FF8-955E-627BF4756CB9}" scale="85">
      <selection activeCell="D26" sqref="D26"/>
      <pageMargins left="0" right="0" top="0" bottom="0" header="0" footer="0"/>
      <pageSetup paperSize="9" orientation="portrait" r:id="rId2"/>
    </customSheetView>
    <customSheetView guid="{BE58CACC-5D7B-416B-8FCD-69A8358F8C01}" scale="85">
      <selection activeCell="J3" sqref="J3"/>
      <pageMargins left="0" right="0" top="0" bottom="0" header="0" footer="0"/>
      <pageSetup paperSize="9" orientation="portrait" r:id="rId3"/>
    </customSheetView>
    <customSheetView guid="{B75C18A1-C67B-4D57-80ED-0494CD7C18C9}" scale="85">
      <selection activeCell="J3" sqref="J3"/>
      <pageMargins left="0" right="0" top="0" bottom="0" header="0" footer="0"/>
      <pageSetup paperSize="9" orientation="portrait" r:id="rId4"/>
    </customSheetView>
    <customSheetView guid="{9F5A6538-6903-44EB-A5BE-A9A5E9A33169}" scale="85">
      <selection activeCell="J3" sqref="J3"/>
      <pageMargins left="0" right="0" top="0" bottom="0" header="0" footer="0"/>
      <pageSetup paperSize="9" orientation="portrait" r:id="rId5"/>
    </customSheetView>
    <customSheetView guid="{EC43E99B-C139-4916-974D-97E7AC9293D6}" scale="85">
      <selection activeCell="D26" sqref="D26"/>
      <pageMargins left="0" right="0" top="0" bottom="0" header="0" footer="0"/>
      <pageSetup paperSize="9" orientation="portrait" r:id="rId6"/>
    </customSheetView>
    <customSheetView guid="{7AEFD2A4-A4E1-4555-8B7A-3E51CB8D05E1}" scale="85">
      <selection activeCell="D12" sqref="D12"/>
      <pageMargins left="0" right="0" top="0" bottom="0" header="0" footer="0"/>
      <pageSetup paperSize="9" orientation="portrait" r:id="rId7"/>
    </customSheetView>
  </customSheetViews>
  <mergeCells count="1">
    <mergeCell ref="M8:M9"/>
  </mergeCells>
  <phoneticPr fontId="20"/>
  <pageMargins left="0.7" right="0.7" top="0.75" bottom="0.75" header="0.3" footer="0.3"/>
  <pageSetup paperSize="9" orientation="portrait" r:id="rId8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F1789"/>
  <sheetViews>
    <sheetView topLeftCell="A1212" zoomScale="130" zoomScaleNormal="130" workbookViewId="0">
      <selection activeCell="N8" sqref="N8"/>
    </sheetView>
  </sheetViews>
  <sheetFormatPr defaultRowHeight="13.2"/>
  <cols>
    <col min="1" max="1" width="17.33203125" customWidth="1"/>
    <col min="2" max="2" width="17.33203125" bestFit="1" customWidth="1"/>
    <col min="3" max="3" width="23.88671875" bestFit="1" customWidth="1"/>
    <col min="4" max="4" width="12.33203125" customWidth="1"/>
    <col min="5" max="5" width="9.88671875" style="40" customWidth="1"/>
    <col min="6" max="6" width="9.88671875" bestFit="1" customWidth="1"/>
  </cols>
  <sheetData>
    <row r="1" spans="1:6" ht="33">
      <c r="A1" t="s">
        <v>259</v>
      </c>
      <c r="B1" t="s">
        <v>260</v>
      </c>
      <c r="C1" t="s">
        <v>2</v>
      </c>
      <c r="D1" s="31" t="s">
        <v>261</v>
      </c>
      <c r="E1" s="40" t="s">
        <v>262</v>
      </c>
      <c r="F1" t="s">
        <v>263</v>
      </c>
    </row>
    <row r="2" spans="1:6">
      <c r="A2" t="s">
        <v>155</v>
      </c>
      <c r="C2" t="str">
        <f>A2&amp;"-"&amp;B2</f>
        <v>北海道-</v>
      </c>
      <c r="D2">
        <v>0</v>
      </c>
      <c r="E2" s="40">
        <v>1</v>
      </c>
      <c r="F2" t="str">
        <f>D2&amp;"-"&amp;TEXT(E2,"0000")</f>
        <v>0-0001</v>
      </c>
    </row>
    <row r="3" spans="1:6">
      <c r="A3" t="s">
        <v>11</v>
      </c>
      <c r="B3" t="s">
        <v>122</v>
      </c>
      <c r="C3" t="str">
        <f t="shared" ref="C3:C66" si="0">A3&amp;"-"&amp;B3</f>
        <v>北海道-札幌市</v>
      </c>
      <c r="D3">
        <v>1</v>
      </c>
      <c r="E3" s="40">
        <v>2</v>
      </c>
      <c r="F3" t="str">
        <f t="shared" ref="F3:F66" si="1">D3&amp;"-"&amp;TEXT(E3,"0000")</f>
        <v>1-0002</v>
      </c>
    </row>
    <row r="4" spans="1:6">
      <c r="A4" t="s">
        <v>11</v>
      </c>
      <c r="B4" t="s">
        <v>135</v>
      </c>
      <c r="C4" t="str">
        <f t="shared" si="0"/>
        <v>北海道-函館市</v>
      </c>
      <c r="D4">
        <v>2</v>
      </c>
      <c r="E4" s="40">
        <v>3</v>
      </c>
      <c r="F4" t="str">
        <f t="shared" si="1"/>
        <v>2-0003</v>
      </c>
    </row>
    <row r="5" spans="1:6">
      <c r="A5" t="s">
        <v>11</v>
      </c>
      <c r="B5" t="s">
        <v>264</v>
      </c>
      <c r="C5" t="str">
        <f t="shared" si="0"/>
        <v>北海道-小樽市</v>
      </c>
      <c r="D5">
        <v>0</v>
      </c>
      <c r="E5" s="40">
        <v>4</v>
      </c>
      <c r="F5" t="str">
        <f t="shared" si="1"/>
        <v>0-0004</v>
      </c>
    </row>
    <row r="6" spans="1:6">
      <c r="A6" t="s">
        <v>11</v>
      </c>
      <c r="B6" t="s">
        <v>265</v>
      </c>
      <c r="C6" t="str">
        <f t="shared" si="0"/>
        <v>北海道-旭川市</v>
      </c>
      <c r="D6">
        <v>2</v>
      </c>
      <c r="E6" s="40">
        <v>5</v>
      </c>
      <c r="F6" t="str">
        <f t="shared" si="1"/>
        <v>2-0005</v>
      </c>
    </row>
    <row r="7" spans="1:6">
      <c r="A7" t="s">
        <v>11</v>
      </c>
      <c r="B7" t="s">
        <v>266</v>
      </c>
      <c r="C7" t="str">
        <f t="shared" si="0"/>
        <v>北海道-室蘭市</v>
      </c>
      <c r="D7">
        <v>0</v>
      </c>
      <c r="E7" s="40">
        <v>6</v>
      </c>
      <c r="F7" t="str">
        <f t="shared" si="1"/>
        <v>0-0006</v>
      </c>
    </row>
    <row r="8" spans="1:6">
      <c r="A8" t="s">
        <v>11</v>
      </c>
      <c r="B8" t="s">
        <v>267</v>
      </c>
      <c r="C8" t="str">
        <f t="shared" si="0"/>
        <v>北海道-釧路市</v>
      </c>
      <c r="D8">
        <v>0</v>
      </c>
      <c r="E8" s="40">
        <v>7</v>
      </c>
      <c r="F8" t="str">
        <f t="shared" si="1"/>
        <v>0-0007</v>
      </c>
    </row>
    <row r="9" spans="1:6">
      <c r="A9" t="s">
        <v>11</v>
      </c>
      <c r="B9" t="s">
        <v>268</v>
      </c>
      <c r="C9" t="str">
        <f t="shared" si="0"/>
        <v>北海道-帯広市</v>
      </c>
      <c r="D9">
        <v>0</v>
      </c>
      <c r="E9" s="40">
        <v>8</v>
      </c>
      <c r="F9" t="str">
        <f t="shared" si="1"/>
        <v>0-0008</v>
      </c>
    </row>
    <row r="10" spans="1:6">
      <c r="A10" t="s">
        <v>11</v>
      </c>
      <c r="B10" t="s">
        <v>269</v>
      </c>
      <c r="C10" t="str">
        <f t="shared" si="0"/>
        <v>北海道-北見市</v>
      </c>
      <c r="D10">
        <v>0</v>
      </c>
      <c r="E10" s="40">
        <v>9</v>
      </c>
      <c r="F10" t="str">
        <f t="shared" si="1"/>
        <v>0-0009</v>
      </c>
    </row>
    <row r="11" spans="1:6">
      <c r="A11" t="s">
        <v>11</v>
      </c>
      <c r="B11" t="s">
        <v>270</v>
      </c>
      <c r="C11" t="str">
        <f t="shared" si="0"/>
        <v>北海道-夕張市</v>
      </c>
      <c r="D11">
        <v>0</v>
      </c>
      <c r="E11" s="40">
        <v>10</v>
      </c>
      <c r="F11" t="str">
        <f t="shared" si="1"/>
        <v>0-0010</v>
      </c>
    </row>
    <row r="12" spans="1:6">
      <c r="A12" t="s">
        <v>11</v>
      </c>
      <c r="B12" t="s">
        <v>271</v>
      </c>
      <c r="C12" t="str">
        <f t="shared" si="0"/>
        <v>北海道-岩見沢市</v>
      </c>
      <c r="D12">
        <v>0</v>
      </c>
      <c r="E12" s="40">
        <v>11</v>
      </c>
      <c r="F12" t="str">
        <f t="shared" si="1"/>
        <v>0-0011</v>
      </c>
    </row>
    <row r="13" spans="1:6">
      <c r="A13" t="s">
        <v>11</v>
      </c>
      <c r="B13" t="s">
        <v>272</v>
      </c>
      <c r="C13" t="str">
        <f t="shared" si="0"/>
        <v>北海道-網走市</v>
      </c>
      <c r="D13">
        <v>0</v>
      </c>
      <c r="E13" s="40">
        <v>12</v>
      </c>
      <c r="F13" t="str">
        <f t="shared" si="1"/>
        <v>0-0012</v>
      </c>
    </row>
    <row r="14" spans="1:6">
      <c r="A14" t="s">
        <v>11</v>
      </c>
      <c r="B14" t="s">
        <v>273</v>
      </c>
      <c r="C14" t="str">
        <f t="shared" si="0"/>
        <v>北海道-留萌市</v>
      </c>
      <c r="D14">
        <v>0</v>
      </c>
      <c r="E14" s="40">
        <v>13</v>
      </c>
      <c r="F14" t="str">
        <f t="shared" si="1"/>
        <v>0-0013</v>
      </c>
    </row>
    <row r="15" spans="1:6">
      <c r="A15" t="s">
        <v>11</v>
      </c>
      <c r="B15" t="s">
        <v>21</v>
      </c>
      <c r="C15" t="str">
        <f t="shared" si="0"/>
        <v>北海道-苫小牧市</v>
      </c>
      <c r="D15">
        <v>0</v>
      </c>
      <c r="E15" s="40">
        <v>14</v>
      </c>
      <c r="F15" t="str">
        <f t="shared" si="1"/>
        <v>0-0014</v>
      </c>
    </row>
    <row r="16" spans="1:6">
      <c r="A16" t="s">
        <v>11</v>
      </c>
      <c r="B16" t="s">
        <v>274</v>
      </c>
      <c r="C16" t="str">
        <f t="shared" si="0"/>
        <v>北海道-稚内市</v>
      </c>
      <c r="D16">
        <v>0</v>
      </c>
      <c r="E16" s="40">
        <v>15</v>
      </c>
      <c r="F16" t="str">
        <f t="shared" si="1"/>
        <v>0-0015</v>
      </c>
    </row>
    <row r="17" spans="1:6">
      <c r="A17" t="s">
        <v>11</v>
      </c>
      <c r="B17" t="s">
        <v>275</v>
      </c>
      <c r="C17" t="str">
        <f t="shared" si="0"/>
        <v>北海道-美唄市</v>
      </c>
      <c r="D17">
        <v>0</v>
      </c>
      <c r="E17" s="40">
        <v>16</v>
      </c>
      <c r="F17" t="str">
        <f t="shared" si="1"/>
        <v>0-0016</v>
      </c>
    </row>
    <row r="18" spans="1:6">
      <c r="A18" t="s">
        <v>11</v>
      </c>
      <c r="B18" t="s">
        <v>276</v>
      </c>
      <c r="C18" t="str">
        <f t="shared" si="0"/>
        <v>北海道-芦別市</v>
      </c>
      <c r="D18">
        <v>0</v>
      </c>
      <c r="E18" s="40">
        <v>17</v>
      </c>
      <c r="F18" t="str">
        <f t="shared" si="1"/>
        <v>0-0017</v>
      </c>
    </row>
    <row r="19" spans="1:6">
      <c r="A19" t="s">
        <v>11</v>
      </c>
      <c r="B19" t="s">
        <v>277</v>
      </c>
      <c r="C19" t="str">
        <f t="shared" si="0"/>
        <v>北海道-江別市</v>
      </c>
      <c r="D19">
        <v>0</v>
      </c>
      <c r="E19" s="40">
        <v>18</v>
      </c>
      <c r="F19" t="str">
        <f t="shared" si="1"/>
        <v>0-0018</v>
      </c>
    </row>
    <row r="20" spans="1:6">
      <c r="A20" t="s">
        <v>11</v>
      </c>
      <c r="B20" t="s">
        <v>278</v>
      </c>
      <c r="C20" t="str">
        <f t="shared" si="0"/>
        <v>北海道-赤平市</v>
      </c>
      <c r="D20">
        <v>0</v>
      </c>
      <c r="E20" s="40">
        <v>19</v>
      </c>
      <c r="F20" t="str">
        <f t="shared" si="1"/>
        <v>0-0019</v>
      </c>
    </row>
    <row r="21" spans="1:6">
      <c r="A21" t="s">
        <v>11</v>
      </c>
      <c r="B21" t="s">
        <v>279</v>
      </c>
      <c r="C21" t="str">
        <f t="shared" si="0"/>
        <v>北海道-紋別市</v>
      </c>
      <c r="D21">
        <v>0</v>
      </c>
      <c r="E21" s="40">
        <v>20</v>
      </c>
      <c r="F21" t="str">
        <f t="shared" si="1"/>
        <v>0-0020</v>
      </c>
    </row>
    <row r="22" spans="1:6">
      <c r="A22" t="s">
        <v>11</v>
      </c>
      <c r="B22" t="s">
        <v>280</v>
      </c>
      <c r="C22" t="str">
        <f t="shared" si="0"/>
        <v>北海道-士別市</v>
      </c>
      <c r="D22">
        <v>0</v>
      </c>
      <c r="E22" s="40">
        <v>21</v>
      </c>
      <c r="F22" t="str">
        <f t="shared" si="1"/>
        <v>0-0021</v>
      </c>
    </row>
    <row r="23" spans="1:6">
      <c r="A23" t="s">
        <v>11</v>
      </c>
      <c r="B23" t="s">
        <v>281</v>
      </c>
      <c r="C23" t="str">
        <f t="shared" si="0"/>
        <v>北海道-名寄市</v>
      </c>
      <c r="D23">
        <v>0</v>
      </c>
      <c r="E23" s="40">
        <v>22</v>
      </c>
      <c r="F23" t="str">
        <f t="shared" si="1"/>
        <v>0-0022</v>
      </c>
    </row>
    <row r="24" spans="1:6">
      <c r="A24" t="s">
        <v>11</v>
      </c>
      <c r="B24" t="s">
        <v>282</v>
      </c>
      <c r="C24" t="str">
        <f t="shared" si="0"/>
        <v>北海道-三笠市</v>
      </c>
      <c r="D24">
        <v>0</v>
      </c>
      <c r="E24" s="40">
        <v>23</v>
      </c>
      <c r="F24" t="str">
        <f t="shared" si="1"/>
        <v>0-0023</v>
      </c>
    </row>
    <row r="25" spans="1:6">
      <c r="A25" t="s">
        <v>11</v>
      </c>
      <c r="B25" t="s">
        <v>283</v>
      </c>
      <c r="C25" t="str">
        <f t="shared" si="0"/>
        <v>北海道-根室市</v>
      </c>
      <c r="D25">
        <v>0</v>
      </c>
      <c r="E25" s="40">
        <v>24</v>
      </c>
      <c r="F25" t="str">
        <f t="shared" si="1"/>
        <v>0-0024</v>
      </c>
    </row>
    <row r="26" spans="1:6">
      <c r="A26" t="s">
        <v>11</v>
      </c>
      <c r="B26" t="s">
        <v>284</v>
      </c>
      <c r="C26" t="str">
        <f t="shared" si="0"/>
        <v>北海道-千歳市</v>
      </c>
      <c r="D26">
        <v>0</v>
      </c>
      <c r="E26" s="40">
        <v>25</v>
      </c>
      <c r="F26" t="str">
        <f t="shared" si="1"/>
        <v>0-0025</v>
      </c>
    </row>
    <row r="27" spans="1:6">
      <c r="A27" t="s">
        <v>11</v>
      </c>
      <c r="B27" t="s">
        <v>285</v>
      </c>
      <c r="C27" t="str">
        <f t="shared" si="0"/>
        <v>北海道-滝川市</v>
      </c>
      <c r="D27">
        <v>0</v>
      </c>
      <c r="E27" s="40">
        <v>26</v>
      </c>
      <c r="F27" t="str">
        <f t="shared" si="1"/>
        <v>0-0026</v>
      </c>
    </row>
    <row r="28" spans="1:6">
      <c r="A28" t="s">
        <v>11</v>
      </c>
      <c r="B28" t="s">
        <v>286</v>
      </c>
      <c r="C28" t="str">
        <f t="shared" si="0"/>
        <v>北海道-砂川市</v>
      </c>
      <c r="D28">
        <v>0</v>
      </c>
      <c r="E28" s="40">
        <v>27</v>
      </c>
      <c r="F28" t="str">
        <f t="shared" si="1"/>
        <v>0-0027</v>
      </c>
    </row>
    <row r="29" spans="1:6">
      <c r="A29" t="s">
        <v>11</v>
      </c>
      <c r="B29" t="s">
        <v>287</v>
      </c>
      <c r="C29" t="str">
        <f t="shared" si="0"/>
        <v>北海道-歌志内市</v>
      </c>
      <c r="D29">
        <v>0</v>
      </c>
      <c r="E29" s="40">
        <v>28</v>
      </c>
      <c r="F29" t="str">
        <f t="shared" si="1"/>
        <v>0-0028</v>
      </c>
    </row>
    <row r="30" spans="1:6">
      <c r="A30" t="s">
        <v>11</v>
      </c>
      <c r="B30" t="s">
        <v>288</v>
      </c>
      <c r="C30" t="str">
        <f t="shared" si="0"/>
        <v>北海道-深川市</v>
      </c>
      <c r="D30">
        <v>0</v>
      </c>
      <c r="E30" s="40">
        <v>29</v>
      </c>
      <c r="F30" t="str">
        <f t="shared" si="1"/>
        <v>0-0029</v>
      </c>
    </row>
    <row r="31" spans="1:6">
      <c r="A31" t="s">
        <v>11</v>
      </c>
      <c r="B31" t="s">
        <v>289</v>
      </c>
      <c r="C31" t="str">
        <f t="shared" si="0"/>
        <v>北海道-富良野市</v>
      </c>
      <c r="D31">
        <v>0</v>
      </c>
      <c r="E31" s="40">
        <v>30</v>
      </c>
      <c r="F31" t="str">
        <f t="shared" si="1"/>
        <v>0-0030</v>
      </c>
    </row>
    <row r="32" spans="1:6">
      <c r="A32" t="s">
        <v>11</v>
      </c>
      <c r="B32" t="s">
        <v>290</v>
      </c>
      <c r="C32" t="str">
        <f t="shared" si="0"/>
        <v>北海道-登別市</v>
      </c>
      <c r="D32">
        <v>0</v>
      </c>
      <c r="E32" s="40">
        <v>31</v>
      </c>
      <c r="F32" t="str">
        <f t="shared" si="1"/>
        <v>0-0031</v>
      </c>
    </row>
    <row r="33" spans="1:6">
      <c r="A33" t="s">
        <v>11</v>
      </c>
      <c r="B33" t="s">
        <v>291</v>
      </c>
      <c r="C33" t="str">
        <f t="shared" si="0"/>
        <v>北海道-恵庭市</v>
      </c>
      <c r="D33">
        <v>0</v>
      </c>
      <c r="E33" s="40">
        <v>32</v>
      </c>
      <c r="F33" t="str">
        <f t="shared" si="1"/>
        <v>0-0032</v>
      </c>
    </row>
    <row r="34" spans="1:6">
      <c r="A34" t="s">
        <v>11</v>
      </c>
      <c r="B34" t="s">
        <v>292</v>
      </c>
      <c r="C34" t="str">
        <f t="shared" si="0"/>
        <v>北海道-伊達市</v>
      </c>
      <c r="D34">
        <v>0</v>
      </c>
      <c r="E34" s="40">
        <v>33</v>
      </c>
      <c r="F34" t="str">
        <f t="shared" si="1"/>
        <v>0-0033</v>
      </c>
    </row>
    <row r="35" spans="1:6">
      <c r="A35" t="s">
        <v>11</v>
      </c>
      <c r="B35" t="s">
        <v>293</v>
      </c>
      <c r="C35" t="str">
        <f t="shared" si="0"/>
        <v>北海道-北広島市</v>
      </c>
      <c r="D35">
        <v>0</v>
      </c>
      <c r="E35" s="40">
        <v>34</v>
      </c>
      <c r="F35" t="str">
        <f t="shared" si="1"/>
        <v>0-0034</v>
      </c>
    </row>
    <row r="36" spans="1:6">
      <c r="A36" t="s">
        <v>11</v>
      </c>
      <c r="B36" t="s">
        <v>294</v>
      </c>
      <c r="C36" t="str">
        <f t="shared" si="0"/>
        <v>北海道-石狩市</v>
      </c>
      <c r="D36">
        <v>0</v>
      </c>
      <c r="E36" s="40">
        <v>35</v>
      </c>
      <c r="F36" t="str">
        <f t="shared" si="1"/>
        <v>0-0035</v>
      </c>
    </row>
    <row r="37" spans="1:6">
      <c r="A37" t="s">
        <v>11</v>
      </c>
      <c r="B37" t="s">
        <v>295</v>
      </c>
      <c r="C37" t="str">
        <f t="shared" si="0"/>
        <v>北海道-北斗市</v>
      </c>
      <c r="D37">
        <v>0</v>
      </c>
      <c r="E37" s="40">
        <v>36</v>
      </c>
      <c r="F37" t="str">
        <f t="shared" si="1"/>
        <v>0-0036</v>
      </c>
    </row>
    <row r="38" spans="1:6">
      <c r="A38" t="s">
        <v>11</v>
      </c>
      <c r="B38" t="s">
        <v>296</v>
      </c>
      <c r="C38" t="str">
        <f t="shared" si="0"/>
        <v>北海道-当別町</v>
      </c>
      <c r="D38">
        <v>0</v>
      </c>
      <c r="E38" s="40">
        <v>37</v>
      </c>
      <c r="F38" t="str">
        <f t="shared" si="1"/>
        <v>0-0037</v>
      </c>
    </row>
    <row r="39" spans="1:6">
      <c r="A39" t="s">
        <v>11</v>
      </c>
      <c r="B39" t="s">
        <v>297</v>
      </c>
      <c r="C39" t="str">
        <f t="shared" si="0"/>
        <v>北海道-新篠津村</v>
      </c>
      <c r="D39">
        <v>0</v>
      </c>
      <c r="E39" s="40">
        <v>38</v>
      </c>
      <c r="F39" t="str">
        <f t="shared" si="1"/>
        <v>0-0038</v>
      </c>
    </row>
    <row r="40" spans="1:6">
      <c r="A40" t="s">
        <v>11</v>
      </c>
      <c r="B40" t="s">
        <v>298</v>
      </c>
      <c r="C40" t="str">
        <f t="shared" si="0"/>
        <v>北海道-松前町</v>
      </c>
      <c r="D40">
        <v>0</v>
      </c>
      <c r="E40" s="40">
        <v>39</v>
      </c>
      <c r="F40" t="str">
        <f t="shared" si="1"/>
        <v>0-0039</v>
      </c>
    </row>
    <row r="41" spans="1:6">
      <c r="A41" t="s">
        <v>11</v>
      </c>
      <c r="B41" t="s">
        <v>299</v>
      </c>
      <c r="C41" t="str">
        <f t="shared" si="0"/>
        <v>北海道-福島町</v>
      </c>
      <c r="D41">
        <v>0</v>
      </c>
      <c r="E41" s="40">
        <v>40</v>
      </c>
      <c r="F41" t="str">
        <f t="shared" si="1"/>
        <v>0-0040</v>
      </c>
    </row>
    <row r="42" spans="1:6">
      <c r="A42" t="s">
        <v>11</v>
      </c>
      <c r="B42" t="s">
        <v>300</v>
      </c>
      <c r="C42" t="str">
        <f t="shared" si="0"/>
        <v>北海道-知内町</v>
      </c>
      <c r="D42">
        <v>0</v>
      </c>
      <c r="E42" s="40">
        <v>41</v>
      </c>
      <c r="F42" t="str">
        <f t="shared" si="1"/>
        <v>0-0041</v>
      </c>
    </row>
    <row r="43" spans="1:6">
      <c r="A43" t="s">
        <v>11</v>
      </c>
      <c r="B43" t="s">
        <v>301</v>
      </c>
      <c r="C43" t="str">
        <f t="shared" si="0"/>
        <v>北海道-木古内町</v>
      </c>
      <c r="D43">
        <v>0</v>
      </c>
      <c r="E43" s="40">
        <v>42</v>
      </c>
      <c r="F43" t="str">
        <f t="shared" si="1"/>
        <v>0-0042</v>
      </c>
    </row>
    <row r="44" spans="1:6">
      <c r="A44" t="s">
        <v>11</v>
      </c>
      <c r="B44" t="s">
        <v>302</v>
      </c>
      <c r="C44" t="str">
        <f t="shared" si="0"/>
        <v>北海道-七飯町</v>
      </c>
      <c r="D44">
        <v>0</v>
      </c>
      <c r="E44" s="40">
        <v>43</v>
      </c>
      <c r="F44" t="str">
        <f t="shared" si="1"/>
        <v>0-0043</v>
      </c>
    </row>
    <row r="45" spans="1:6">
      <c r="A45" t="s">
        <v>11</v>
      </c>
      <c r="B45" t="s">
        <v>303</v>
      </c>
      <c r="C45" t="str">
        <f t="shared" si="0"/>
        <v>北海道-鹿部町</v>
      </c>
      <c r="D45">
        <v>0</v>
      </c>
      <c r="E45" s="40">
        <v>44</v>
      </c>
      <c r="F45" t="str">
        <f t="shared" si="1"/>
        <v>0-0044</v>
      </c>
    </row>
    <row r="46" spans="1:6">
      <c r="A46" t="s">
        <v>11</v>
      </c>
      <c r="B46" t="s">
        <v>304</v>
      </c>
      <c r="C46" t="str">
        <f t="shared" si="0"/>
        <v>北海道-森町</v>
      </c>
      <c r="D46">
        <v>0</v>
      </c>
      <c r="E46" s="40">
        <v>45</v>
      </c>
      <c r="F46" t="str">
        <f t="shared" si="1"/>
        <v>0-0045</v>
      </c>
    </row>
    <row r="47" spans="1:6">
      <c r="A47" t="s">
        <v>11</v>
      </c>
      <c r="B47" t="s">
        <v>305</v>
      </c>
      <c r="C47" t="str">
        <f t="shared" si="0"/>
        <v>北海道-八雲町</v>
      </c>
      <c r="D47">
        <v>0</v>
      </c>
      <c r="E47" s="40">
        <v>46</v>
      </c>
      <c r="F47" t="str">
        <f t="shared" si="1"/>
        <v>0-0046</v>
      </c>
    </row>
    <row r="48" spans="1:6">
      <c r="A48" t="s">
        <v>11</v>
      </c>
      <c r="B48" t="s">
        <v>306</v>
      </c>
      <c r="C48" t="str">
        <f t="shared" si="0"/>
        <v>北海道-長万部町</v>
      </c>
      <c r="D48">
        <v>0</v>
      </c>
      <c r="E48" s="40">
        <v>47</v>
      </c>
      <c r="F48" t="str">
        <f t="shared" si="1"/>
        <v>0-0047</v>
      </c>
    </row>
    <row r="49" spans="1:6">
      <c r="A49" t="s">
        <v>11</v>
      </c>
      <c r="B49" t="s">
        <v>307</v>
      </c>
      <c r="C49" t="str">
        <f t="shared" si="0"/>
        <v>北海道-江差町</v>
      </c>
      <c r="D49">
        <v>0</v>
      </c>
      <c r="E49" s="40">
        <v>48</v>
      </c>
      <c r="F49" t="str">
        <f t="shared" si="1"/>
        <v>0-0048</v>
      </c>
    </row>
    <row r="50" spans="1:6">
      <c r="A50" t="s">
        <v>11</v>
      </c>
      <c r="B50" t="s">
        <v>308</v>
      </c>
      <c r="C50" t="str">
        <f t="shared" si="0"/>
        <v>北海道-上ノ国町</v>
      </c>
      <c r="D50">
        <v>0</v>
      </c>
      <c r="E50" s="40">
        <v>49</v>
      </c>
      <c r="F50" t="str">
        <f t="shared" si="1"/>
        <v>0-0049</v>
      </c>
    </row>
    <row r="51" spans="1:6">
      <c r="A51" t="s">
        <v>11</v>
      </c>
      <c r="B51" t="s">
        <v>309</v>
      </c>
      <c r="C51" t="str">
        <f t="shared" si="0"/>
        <v>北海道-厚沢部町</v>
      </c>
      <c r="D51">
        <v>0</v>
      </c>
      <c r="E51" s="40">
        <v>50</v>
      </c>
      <c r="F51" t="str">
        <f t="shared" si="1"/>
        <v>0-0050</v>
      </c>
    </row>
    <row r="52" spans="1:6">
      <c r="A52" t="s">
        <v>11</v>
      </c>
      <c r="B52" t="s">
        <v>310</v>
      </c>
      <c r="C52" t="str">
        <f t="shared" si="0"/>
        <v>北海道-乙部町</v>
      </c>
      <c r="D52">
        <v>0</v>
      </c>
      <c r="E52" s="40">
        <v>51</v>
      </c>
      <c r="F52" t="str">
        <f t="shared" si="1"/>
        <v>0-0051</v>
      </c>
    </row>
    <row r="53" spans="1:6">
      <c r="A53" t="s">
        <v>11</v>
      </c>
      <c r="B53" t="s">
        <v>311</v>
      </c>
      <c r="C53" t="str">
        <f t="shared" si="0"/>
        <v>北海道-奥尻町</v>
      </c>
      <c r="D53">
        <v>0</v>
      </c>
      <c r="E53" s="40">
        <v>52</v>
      </c>
      <c r="F53" t="str">
        <f t="shared" si="1"/>
        <v>0-0052</v>
      </c>
    </row>
    <row r="54" spans="1:6">
      <c r="A54" t="s">
        <v>11</v>
      </c>
      <c r="B54" t="s">
        <v>312</v>
      </c>
      <c r="C54" t="str">
        <f t="shared" si="0"/>
        <v>北海道-今金町</v>
      </c>
      <c r="D54">
        <v>0</v>
      </c>
      <c r="E54" s="40">
        <v>53</v>
      </c>
      <c r="F54" t="str">
        <f t="shared" si="1"/>
        <v>0-0053</v>
      </c>
    </row>
    <row r="55" spans="1:6">
      <c r="A55" t="s">
        <v>11</v>
      </c>
      <c r="B55" t="s">
        <v>313</v>
      </c>
      <c r="C55" t="str">
        <f t="shared" si="0"/>
        <v>北海道-せたな町</v>
      </c>
      <c r="D55">
        <v>0</v>
      </c>
      <c r="E55" s="40">
        <v>54</v>
      </c>
      <c r="F55" t="str">
        <f t="shared" si="1"/>
        <v>0-0054</v>
      </c>
    </row>
    <row r="56" spans="1:6">
      <c r="A56" t="s">
        <v>11</v>
      </c>
      <c r="B56" t="s">
        <v>314</v>
      </c>
      <c r="C56" t="str">
        <f t="shared" si="0"/>
        <v>北海道-島牧村</v>
      </c>
      <c r="D56">
        <v>0</v>
      </c>
      <c r="E56" s="40">
        <v>55</v>
      </c>
      <c r="F56" t="str">
        <f t="shared" si="1"/>
        <v>0-0055</v>
      </c>
    </row>
    <row r="57" spans="1:6">
      <c r="A57" t="s">
        <v>11</v>
      </c>
      <c r="B57" t="s">
        <v>315</v>
      </c>
      <c r="C57" t="str">
        <f t="shared" si="0"/>
        <v>北海道-寿都町</v>
      </c>
      <c r="D57">
        <v>0</v>
      </c>
      <c r="E57" s="40">
        <v>56</v>
      </c>
      <c r="F57" t="str">
        <f t="shared" si="1"/>
        <v>0-0056</v>
      </c>
    </row>
    <row r="58" spans="1:6">
      <c r="A58" t="s">
        <v>11</v>
      </c>
      <c r="B58" t="s">
        <v>316</v>
      </c>
      <c r="C58" t="str">
        <f t="shared" si="0"/>
        <v>北海道-黒松内町</v>
      </c>
      <c r="D58">
        <v>0</v>
      </c>
      <c r="E58" s="40">
        <v>57</v>
      </c>
      <c r="F58" t="str">
        <f t="shared" si="1"/>
        <v>0-0057</v>
      </c>
    </row>
    <row r="59" spans="1:6">
      <c r="A59" t="s">
        <v>11</v>
      </c>
      <c r="B59" t="s">
        <v>317</v>
      </c>
      <c r="C59" t="str">
        <f t="shared" si="0"/>
        <v>北海道-蘭越町</v>
      </c>
      <c r="D59">
        <v>0</v>
      </c>
      <c r="E59" s="40">
        <v>58</v>
      </c>
      <c r="F59" t="str">
        <f t="shared" si="1"/>
        <v>0-0058</v>
      </c>
    </row>
    <row r="60" spans="1:6">
      <c r="A60" t="s">
        <v>11</v>
      </c>
      <c r="B60" t="s">
        <v>318</v>
      </c>
      <c r="C60" t="str">
        <f t="shared" si="0"/>
        <v>北海道-ニセコ町</v>
      </c>
      <c r="D60">
        <v>0</v>
      </c>
      <c r="E60" s="40">
        <v>59</v>
      </c>
      <c r="F60" t="str">
        <f t="shared" si="1"/>
        <v>0-0059</v>
      </c>
    </row>
    <row r="61" spans="1:6">
      <c r="A61" t="s">
        <v>11</v>
      </c>
      <c r="B61" t="s">
        <v>319</v>
      </c>
      <c r="C61" t="str">
        <f t="shared" si="0"/>
        <v>北海道-真狩村</v>
      </c>
      <c r="D61">
        <v>0</v>
      </c>
      <c r="E61" s="40">
        <v>60</v>
      </c>
      <c r="F61" t="str">
        <f t="shared" si="1"/>
        <v>0-0060</v>
      </c>
    </row>
    <row r="62" spans="1:6">
      <c r="A62" t="s">
        <v>11</v>
      </c>
      <c r="B62" t="s">
        <v>320</v>
      </c>
      <c r="C62" t="str">
        <f t="shared" si="0"/>
        <v>北海道-留寿都村</v>
      </c>
      <c r="D62">
        <v>0</v>
      </c>
      <c r="E62" s="40">
        <v>61</v>
      </c>
      <c r="F62" t="str">
        <f t="shared" si="1"/>
        <v>0-0061</v>
      </c>
    </row>
    <row r="63" spans="1:6">
      <c r="A63" t="s">
        <v>11</v>
      </c>
      <c r="B63" t="s">
        <v>321</v>
      </c>
      <c r="C63" t="str">
        <f t="shared" si="0"/>
        <v>北海道-喜茂別町</v>
      </c>
      <c r="D63">
        <v>0</v>
      </c>
      <c r="E63" s="40">
        <v>62</v>
      </c>
      <c r="F63" t="str">
        <f t="shared" si="1"/>
        <v>0-0062</v>
      </c>
    </row>
    <row r="64" spans="1:6">
      <c r="A64" t="s">
        <v>11</v>
      </c>
      <c r="B64" t="s">
        <v>322</v>
      </c>
      <c r="C64" t="str">
        <f t="shared" si="0"/>
        <v>北海道-京極町</v>
      </c>
      <c r="D64">
        <v>0</v>
      </c>
      <c r="E64" s="40">
        <v>63</v>
      </c>
      <c r="F64" t="str">
        <f t="shared" si="1"/>
        <v>0-0063</v>
      </c>
    </row>
    <row r="65" spans="1:6">
      <c r="A65" t="s">
        <v>11</v>
      </c>
      <c r="B65" t="s">
        <v>323</v>
      </c>
      <c r="C65" t="str">
        <f t="shared" si="0"/>
        <v>北海道-倶知安町</v>
      </c>
      <c r="D65">
        <v>0</v>
      </c>
      <c r="E65" s="40">
        <v>64</v>
      </c>
      <c r="F65" t="str">
        <f t="shared" si="1"/>
        <v>0-0064</v>
      </c>
    </row>
    <row r="66" spans="1:6">
      <c r="A66" t="s">
        <v>11</v>
      </c>
      <c r="B66" t="s">
        <v>324</v>
      </c>
      <c r="C66" t="str">
        <f t="shared" si="0"/>
        <v>北海道-共和町</v>
      </c>
      <c r="D66">
        <v>0</v>
      </c>
      <c r="E66" s="40">
        <v>65</v>
      </c>
      <c r="F66" t="str">
        <f t="shared" si="1"/>
        <v>0-0065</v>
      </c>
    </row>
    <row r="67" spans="1:6">
      <c r="A67" t="s">
        <v>11</v>
      </c>
      <c r="B67" t="s">
        <v>325</v>
      </c>
      <c r="C67" t="str">
        <f t="shared" ref="C67:C130" si="2">A67&amp;"-"&amp;B67</f>
        <v>北海道-岩内町</v>
      </c>
      <c r="D67">
        <v>0</v>
      </c>
      <c r="E67" s="40">
        <v>66</v>
      </c>
      <c r="F67" t="str">
        <f t="shared" ref="F67:F130" si="3">D67&amp;"-"&amp;TEXT(E67,"0000")</f>
        <v>0-0066</v>
      </c>
    </row>
    <row r="68" spans="1:6">
      <c r="A68" t="s">
        <v>11</v>
      </c>
      <c r="B68" t="s">
        <v>326</v>
      </c>
      <c r="C68" t="str">
        <f t="shared" si="2"/>
        <v>北海道-泊村</v>
      </c>
      <c r="D68">
        <v>0</v>
      </c>
      <c r="E68" s="40">
        <v>67</v>
      </c>
      <c r="F68" t="str">
        <f t="shared" si="3"/>
        <v>0-0067</v>
      </c>
    </row>
    <row r="69" spans="1:6">
      <c r="A69" t="s">
        <v>11</v>
      </c>
      <c r="B69" t="s">
        <v>327</v>
      </c>
      <c r="C69" t="str">
        <f t="shared" si="2"/>
        <v>北海道-神恵内村</v>
      </c>
      <c r="D69">
        <v>0</v>
      </c>
      <c r="E69" s="40">
        <v>68</v>
      </c>
      <c r="F69" t="str">
        <f t="shared" si="3"/>
        <v>0-0068</v>
      </c>
    </row>
    <row r="70" spans="1:6">
      <c r="A70" t="s">
        <v>11</v>
      </c>
      <c r="B70" t="s">
        <v>328</v>
      </c>
      <c r="C70" t="str">
        <f t="shared" si="2"/>
        <v>北海道-積丹町</v>
      </c>
      <c r="D70">
        <v>0</v>
      </c>
      <c r="E70" s="40">
        <v>69</v>
      </c>
      <c r="F70" t="str">
        <f t="shared" si="3"/>
        <v>0-0069</v>
      </c>
    </row>
    <row r="71" spans="1:6">
      <c r="A71" t="s">
        <v>11</v>
      </c>
      <c r="B71" t="s">
        <v>329</v>
      </c>
      <c r="C71" t="str">
        <f t="shared" si="2"/>
        <v>北海道-古平町</v>
      </c>
      <c r="D71">
        <v>0</v>
      </c>
      <c r="E71" s="40">
        <v>70</v>
      </c>
      <c r="F71" t="str">
        <f t="shared" si="3"/>
        <v>0-0070</v>
      </c>
    </row>
    <row r="72" spans="1:6">
      <c r="A72" t="s">
        <v>11</v>
      </c>
      <c r="B72" t="s">
        <v>330</v>
      </c>
      <c r="C72" t="str">
        <f t="shared" si="2"/>
        <v>北海道-仁木町</v>
      </c>
      <c r="D72">
        <v>0</v>
      </c>
      <c r="E72" s="40">
        <v>71</v>
      </c>
      <c r="F72" t="str">
        <f t="shared" si="3"/>
        <v>0-0071</v>
      </c>
    </row>
    <row r="73" spans="1:6">
      <c r="A73" t="s">
        <v>11</v>
      </c>
      <c r="B73" t="s">
        <v>331</v>
      </c>
      <c r="C73" t="str">
        <f t="shared" si="2"/>
        <v>北海道-余市町</v>
      </c>
      <c r="D73">
        <v>0</v>
      </c>
      <c r="E73" s="40">
        <v>72</v>
      </c>
      <c r="F73" t="str">
        <f t="shared" si="3"/>
        <v>0-0072</v>
      </c>
    </row>
    <row r="74" spans="1:6">
      <c r="A74" t="s">
        <v>11</v>
      </c>
      <c r="B74" t="s">
        <v>332</v>
      </c>
      <c r="C74" t="str">
        <f t="shared" si="2"/>
        <v>北海道-赤井川村</v>
      </c>
      <c r="D74">
        <v>0</v>
      </c>
      <c r="E74" s="40">
        <v>73</v>
      </c>
      <c r="F74" t="str">
        <f t="shared" si="3"/>
        <v>0-0073</v>
      </c>
    </row>
    <row r="75" spans="1:6">
      <c r="A75" t="s">
        <v>11</v>
      </c>
      <c r="B75" t="s">
        <v>333</v>
      </c>
      <c r="C75" t="str">
        <f t="shared" si="2"/>
        <v>北海道-南幌町</v>
      </c>
      <c r="D75">
        <v>0</v>
      </c>
      <c r="E75" s="40">
        <v>74</v>
      </c>
      <c r="F75" t="str">
        <f t="shared" si="3"/>
        <v>0-0074</v>
      </c>
    </row>
    <row r="76" spans="1:6">
      <c r="A76" t="s">
        <v>11</v>
      </c>
      <c r="B76" t="s">
        <v>334</v>
      </c>
      <c r="C76" t="str">
        <f t="shared" si="2"/>
        <v>北海道-奈井江町</v>
      </c>
      <c r="D76">
        <v>0</v>
      </c>
      <c r="E76" s="40">
        <v>75</v>
      </c>
      <c r="F76" t="str">
        <f t="shared" si="3"/>
        <v>0-0075</v>
      </c>
    </row>
    <row r="77" spans="1:6">
      <c r="A77" t="s">
        <v>11</v>
      </c>
      <c r="B77" t="s">
        <v>335</v>
      </c>
      <c r="C77" t="str">
        <f t="shared" si="2"/>
        <v>北海道-上砂川町</v>
      </c>
      <c r="D77">
        <v>0</v>
      </c>
      <c r="E77" s="40">
        <v>76</v>
      </c>
      <c r="F77" t="str">
        <f t="shared" si="3"/>
        <v>0-0076</v>
      </c>
    </row>
    <row r="78" spans="1:6">
      <c r="A78" t="s">
        <v>11</v>
      </c>
      <c r="B78" t="s">
        <v>336</v>
      </c>
      <c r="C78" t="str">
        <f t="shared" si="2"/>
        <v>北海道-由仁町</v>
      </c>
      <c r="D78">
        <v>0</v>
      </c>
      <c r="E78" s="40">
        <v>77</v>
      </c>
      <c r="F78" t="str">
        <f t="shared" si="3"/>
        <v>0-0077</v>
      </c>
    </row>
    <row r="79" spans="1:6">
      <c r="A79" t="s">
        <v>11</v>
      </c>
      <c r="B79" t="s">
        <v>337</v>
      </c>
      <c r="C79" t="str">
        <f t="shared" si="2"/>
        <v>北海道-長沼町</v>
      </c>
      <c r="D79">
        <v>0</v>
      </c>
      <c r="E79" s="40">
        <v>78</v>
      </c>
      <c r="F79" t="str">
        <f t="shared" si="3"/>
        <v>0-0078</v>
      </c>
    </row>
    <row r="80" spans="1:6">
      <c r="A80" t="s">
        <v>11</v>
      </c>
      <c r="B80" t="s">
        <v>338</v>
      </c>
      <c r="C80" t="str">
        <f t="shared" si="2"/>
        <v>北海道-栗山町</v>
      </c>
      <c r="D80">
        <v>0</v>
      </c>
      <c r="E80" s="40">
        <v>79</v>
      </c>
      <c r="F80" t="str">
        <f t="shared" si="3"/>
        <v>0-0079</v>
      </c>
    </row>
    <row r="81" spans="1:6">
      <c r="A81" t="s">
        <v>11</v>
      </c>
      <c r="B81" t="s">
        <v>339</v>
      </c>
      <c r="C81" t="str">
        <f t="shared" si="2"/>
        <v>北海道-月形町</v>
      </c>
      <c r="D81">
        <v>0</v>
      </c>
      <c r="E81" s="40">
        <v>80</v>
      </c>
      <c r="F81" t="str">
        <f t="shared" si="3"/>
        <v>0-0080</v>
      </c>
    </row>
    <row r="82" spans="1:6">
      <c r="A82" t="s">
        <v>11</v>
      </c>
      <c r="B82" t="s">
        <v>340</v>
      </c>
      <c r="C82" t="str">
        <f t="shared" si="2"/>
        <v>北海道-浦臼町</v>
      </c>
      <c r="D82">
        <v>0</v>
      </c>
      <c r="E82" s="40">
        <v>81</v>
      </c>
      <c r="F82" t="str">
        <f t="shared" si="3"/>
        <v>0-0081</v>
      </c>
    </row>
    <row r="83" spans="1:6">
      <c r="A83" t="s">
        <v>11</v>
      </c>
      <c r="B83" t="s">
        <v>341</v>
      </c>
      <c r="C83" t="str">
        <f t="shared" si="2"/>
        <v>北海道-新十津川町</v>
      </c>
      <c r="D83">
        <v>0</v>
      </c>
      <c r="E83" s="40">
        <v>82</v>
      </c>
      <c r="F83" t="str">
        <f t="shared" si="3"/>
        <v>0-0082</v>
      </c>
    </row>
    <row r="84" spans="1:6">
      <c r="A84" t="s">
        <v>11</v>
      </c>
      <c r="B84" t="s">
        <v>342</v>
      </c>
      <c r="C84" t="str">
        <f t="shared" si="2"/>
        <v>北海道-妹背牛町</v>
      </c>
      <c r="D84">
        <v>0</v>
      </c>
      <c r="E84" s="40">
        <v>83</v>
      </c>
      <c r="F84" t="str">
        <f t="shared" si="3"/>
        <v>0-0083</v>
      </c>
    </row>
    <row r="85" spans="1:6">
      <c r="A85" t="s">
        <v>11</v>
      </c>
      <c r="B85" t="s">
        <v>343</v>
      </c>
      <c r="C85" t="str">
        <f t="shared" si="2"/>
        <v>北海道-秩父別町</v>
      </c>
      <c r="D85">
        <v>0</v>
      </c>
      <c r="E85" s="40">
        <v>84</v>
      </c>
      <c r="F85" t="str">
        <f t="shared" si="3"/>
        <v>0-0084</v>
      </c>
    </row>
    <row r="86" spans="1:6">
      <c r="A86" t="s">
        <v>11</v>
      </c>
      <c r="B86" t="s">
        <v>344</v>
      </c>
      <c r="C86" t="str">
        <f t="shared" si="2"/>
        <v>北海道-雨竜町</v>
      </c>
      <c r="D86">
        <v>0</v>
      </c>
      <c r="E86" s="40">
        <v>85</v>
      </c>
      <c r="F86" t="str">
        <f t="shared" si="3"/>
        <v>0-0085</v>
      </c>
    </row>
    <row r="87" spans="1:6">
      <c r="A87" t="s">
        <v>11</v>
      </c>
      <c r="B87" t="s">
        <v>345</v>
      </c>
      <c r="C87" t="str">
        <f t="shared" si="2"/>
        <v>北海道-北竜町</v>
      </c>
      <c r="D87">
        <v>0</v>
      </c>
      <c r="E87" s="40">
        <v>86</v>
      </c>
      <c r="F87" t="str">
        <f t="shared" si="3"/>
        <v>0-0086</v>
      </c>
    </row>
    <row r="88" spans="1:6">
      <c r="A88" t="s">
        <v>11</v>
      </c>
      <c r="B88" t="s">
        <v>346</v>
      </c>
      <c r="C88" t="str">
        <f t="shared" si="2"/>
        <v>北海道-沼田町</v>
      </c>
      <c r="D88">
        <v>0</v>
      </c>
      <c r="E88" s="40">
        <v>87</v>
      </c>
      <c r="F88" t="str">
        <f t="shared" si="3"/>
        <v>0-0087</v>
      </c>
    </row>
    <row r="89" spans="1:6">
      <c r="A89" t="s">
        <v>11</v>
      </c>
      <c r="B89" t="s">
        <v>347</v>
      </c>
      <c r="C89" t="str">
        <f t="shared" si="2"/>
        <v>北海道-鷹栖町</v>
      </c>
      <c r="D89">
        <v>0</v>
      </c>
      <c r="E89" s="40">
        <v>88</v>
      </c>
      <c r="F89" t="str">
        <f t="shared" si="3"/>
        <v>0-0088</v>
      </c>
    </row>
    <row r="90" spans="1:6">
      <c r="A90" t="s">
        <v>11</v>
      </c>
      <c r="B90" t="s">
        <v>348</v>
      </c>
      <c r="C90" t="str">
        <f t="shared" si="2"/>
        <v>北海道-東神楽町</v>
      </c>
      <c r="D90">
        <v>0</v>
      </c>
      <c r="E90" s="40">
        <v>89</v>
      </c>
      <c r="F90" t="str">
        <f t="shared" si="3"/>
        <v>0-0089</v>
      </c>
    </row>
    <row r="91" spans="1:6">
      <c r="A91" t="s">
        <v>11</v>
      </c>
      <c r="B91" t="s">
        <v>349</v>
      </c>
      <c r="C91" t="str">
        <f t="shared" si="2"/>
        <v>北海道-当麻町</v>
      </c>
      <c r="D91">
        <v>0</v>
      </c>
      <c r="E91" s="40">
        <v>90</v>
      </c>
      <c r="F91" t="str">
        <f t="shared" si="3"/>
        <v>0-0090</v>
      </c>
    </row>
    <row r="92" spans="1:6">
      <c r="A92" t="s">
        <v>11</v>
      </c>
      <c r="B92" t="s">
        <v>350</v>
      </c>
      <c r="C92" t="str">
        <f t="shared" si="2"/>
        <v>北海道-比布町</v>
      </c>
      <c r="D92">
        <v>0</v>
      </c>
      <c r="E92" s="40">
        <v>91</v>
      </c>
      <c r="F92" t="str">
        <f t="shared" si="3"/>
        <v>0-0091</v>
      </c>
    </row>
    <row r="93" spans="1:6">
      <c r="A93" t="s">
        <v>11</v>
      </c>
      <c r="B93" t="s">
        <v>351</v>
      </c>
      <c r="C93" t="str">
        <f t="shared" si="2"/>
        <v>北海道-愛別町</v>
      </c>
      <c r="D93">
        <v>0</v>
      </c>
      <c r="E93" s="40">
        <v>92</v>
      </c>
      <c r="F93" t="str">
        <f t="shared" si="3"/>
        <v>0-0092</v>
      </c>
    </row>
    <row r="94" spans="1:6">
      <c r="A94" t="s">
        <v>11</v>
      </c>
      <c r="B94" t="s">
        <v>24</v>
      </c>
      <c r="C94" t="str">
        <f t="shared" si="2"/>
        <v>北海道-上川町</v>
      </c>
      <c r="D94">
        <v>0</v>
      </c>
      <c r="E94" s="40">
        <v>93</v>
      </c>
      <c r="F94" t="str">
        <f t="shared" si="3"/>
        <v>0-0093</v>
      </c>
    </row>
    <row r="95" spans="1:6">
      <c r="A95" t="s">
        <v>11</v>
      </c>
      <c r="B95" t="s">
        <v>352</v>
      </c>
      <c r="C95" t="str">
        <f t="shared" si="2"/>
        <v>北海道-東川町</v>
      </c>
      <c r="D95">
        <v>0</v>
      </c>
      <c r="E95" s="40">
        <v>94</v>
      </c>
      <c r="F95" t="str">
        <f t="shared" si="3"/>
        <v>0-0094</v>
      </c>
    </row>
    <row r="96" spans="1:6">
      <c r="A96" t="s">
        <v>11</v>
      </c>
      <c r="B96" t="s">
        <v>353</v>
      </c>
      <c r="C96" t="str">
        <f t="shared" si="2"/>
        <v>北海道-美瑛町</v>
      </c>
      <c r="D96">
        <v>0</v>
      </c>
      <c r="E96" s="40">
        <v>95</v>
      </c>
      <c r="F96" t="str">
        <f t="shared" si="3"/>
        <v>0-0095</v>
      </c>
    </row>
    <row r="97" spans="1:6">
      <c r="A97" t="s">
        <v>11</v>
      </c>
      <c r="B97" t="s">
        <v>354</v>
      </c>
      <c r="C97" t="str">
        <f t="shared" si="2"/>
        <v>北海道-上富良野町</v>
      </c>
      <c r="D97">
        <v>0</v>
      </c>
      <c r="E97" s="40">
        <v>96</v>
      </c>
      <c r="F97" t="str">
        <f t="shared" si="3"/>
        <v>0-0096</v>
      </c>
    </row>
    <row r="98" spans="1:6">
      <c r="A98" t="s">
        <v>11</v>
      </c>
      <c r="B98" t="s">
        <v>355</v>
      </c>
      <c r="C98" t="str">
        <f t="shared" si="2"/>
        <v>北海道-中富良野町</v>
      </c>
      <c r="D98">
        <v>0</v>
      </c>
      <c r="E98" s="40">
        <v>97</v>
      </c>
      <c r="F98" t="str">
        <f t="shared" si="3"/>
        <v>0-0097</v>
      </c>
    </row>
    <row r="99" spans="1:6">
      <c r="A99" t="s">
        <v>11</v>
      </c>
      <c r="B99" t="s">
        <v>356</v>
      </c>
      <c r="C99" t="str">
        <f t="shared" si="2"/>
        <v>北海道-南富良野町</v>
      </c>
      <c r="D99">
        <v>0</v>
      </c>
      <c r="E99" s="40">
        <v>98</v>
      </c>
      <c r="F99" t="str">
        <f t="shared" si="3"/>
        <v>0-0098</v>
      </c>
    </row>
    <row r="100" spans="1:6">
      <c r="A100" t="s">
        <v>11</v>
      </c>
      <c r="B100" t="s">
        <v>357</v>
      </c>
      <c r="C100" t="str">
        <f t="shared" si="2"/>
        <v>北海道-占冠村</v>
      </c>
      <c r="D100">
        <v>0</v>
      </c>
      <c r="E100" s="40">
        <v>99</v>
      </c>
      <c r="F100" t="str">
        <f t="shared" si="3"/>
        <v>0-0099</v>
      </c>
    </row>
    <row r="101" spans="1:6">
      <c r="A101" t="s">
        <v>11</v>
      </c>
      <c r="B101" t="s">
        <v>358</v>
      </c>
      <c r="C101" t="str">
        <f t="shared" si="2"/>
        <v>北海道-和寒町</v>
      </c>
      <c r="D101">
        <v>0</v>
      </c>
      <c r="E101" s="40">
        <v>100</v>
      </c>
      <c r="F101" t="str">
        <f t="shared" si="3"/>
        <v>0-0100</v>
      </c>
    </row>
    <row r="102" spans="1:6">
      <c r="A102" t="s">
        <v>11</v>
      </c>
      <c r="B102" t="s">
        <v>359</v>
      </c>
      <c r="C102" t="str">
        <f t="shared" si="2"/>
        <v>北海道-剣淵町</v>
      </c>
      <c r="D102">
        <v>0</v>
      </c>
      <c r="E102" s="40">
        <v>101</v>
      </c>
      <c r="F102" t="str">
        <f t="shared" si="3"/>
        <v>0-0101</v>
      </c>
    </row>
    <row r="103" spans="1:6">
      <c r="A103" t="s">
        <v>11</v>
      </c>
      <c r="B103" t="s">
        <v>360</v>
      </c>
      <c r="C103" t="str">
        <f t="shared" si="2"/>
        <v>北海道-下川町</v>
      </c>
      <c r="D103">
        <v>0</v>
      </c>
      <c r="E103" s="40">
        <v>102</v>
      </c>
      <c r="F103" t="str">
        <f t="shared" si="3"/>
        <v>0-0102</v>
      </c>
    </row>
    <row r="104" spans="1:6">
      <c r="A104" t="s">
        <v>11</v>
      </c>
      <c r="B104" t="s">
        <v>361</v>
      </c>
      <c r="C104" t="str">
        <f t="shared" si="2"/>
        <v>北海道-美深町</v>
      </c>
      <c r="D104">
        <v>0</v>
      </c>
      <c r="E104" s="40">
        <v>103</v>
      </c>
      <c r="F104" t="str">
        <f t="shared" si="3"/>
        <v>0-0103</v>
      </c>
    </row>
    <row r="105" spans="1:6">
      <c r="A105" t="s">
        <v>11</v>
      </c>
      <c r="B105" t="s">
        <v>362</v>
      </c>
      <c r="C105" t="str">
        <f t="shared" si="2"/>
        <v>北海道-音威子府村</v>
      </c>
      <c r="D105">
        <v>0</v>
      </c>
      <c r="E105" s="40">
        <v>104</v>
      </c>
      <c r="F105" t="str">
        <f t="shared" si="3"/>
        <v>0-0104</v>
      </c>
    </row>
    <row r="106" spans="1:6">
      <c r="A106" t="s">
        <v>11</v>
      </c>
      <c r="B106" t="s">
        <v>363</v>
      </c>
      <c r="C106" t="str">
        <f t="shared" si="2"/>
        <v>北海道-中川町</v>
      </c>
      <c r="D106">
        <v>0</v>
      </c>
      <c r="E106" s="40">
        <v>105</v>
      </c>
      <c r="F106" t="str">
        <f t="shared" si="3"/>
        <v>0-0105</v>
      </c>
    </row>
    <row r="107" spans="1:6">
      <c r="A107" t="s">
        <v>11</v>
      </c>
      <c r="B107" t="s">
        <v>364</v>
      </c>
      <c r="C107" t="str">
        <f t="shared" si="2"/>
        <v>北海道-幌加内町</v>
      </c>
      <c r="D107">
        <v>0</v>
      </c>
      <c r="E107" s="40">
        <v>106</v>
      </c>
      <c r="F107" t="str">
        <f t="shared" si="3"/>
        <v>0-0106</v>
      </c>
    </row>
    <row r="108" spans="1:6">
      <c r="A108" t="s">
        <v>11</v>
      </c>
      <c r="B108" t="s">
        <v>365</v>
      </c>
      <c r="C108" t="str">
        <f t="shared" si="2"/>
        <v>北海道-増毛町</v>
      </c>
      <c r="D108">
        <v>0</v>
      </c>
      <c r="E108" s="40">
        <v>107</v>
      </c>
      <c r="F108" t="str">
        <f t="shared" si="3"/>
        <v>0-0107</v>
      </c>
    </row>
    <row r="109" spans="1:6">
      <c r="A109" t="s">
        <v>11</v>
      </c>
      <c r="B109" t="s">
        <v>366</v>
      </c>
      <c r="C109" t="str">
        <f t="shared" si="2"/>
        <v>北海道-小平町</v>
      </c>
      <c r="D109">
        <v>0</v>
      </c>
      <c r="E109" s="40">
        <v>108</v>
      </c>
      <c r="F109" t="str">
        <f t="shared" si="3"/>
        <v>0-0108</v>
      </c>
    </row>
    <row r="110" spans="1:6">
      <c r="A110" t="s">
        <v>11</v>
      </c>
      <c r="B110" t="s">
        <v>367</v>
      </c>
      <c r="C110" t="str">
        <f t="shared" si="2"/>
        <v>北海道-苫前町</v>
      </c>
      <c r="D110">
        <v>0</v>
      </c>
      <c r="E110" s="40">
        <v>109</v>
      </c>
      <c r="F110" t="str">
        <f t="shared" si="3"/>
        <v>0-0109</v>
      </c>
    </row>
    <row r="111" spans="1:6">
      <c r="A111" t="s">
        <v>11</v>
      </c>
      <c r="B111" t="s">
        <v>368</v>
      </c>
      <c r="C111" t="str">
        <f t="shared" si="2"/>
        <v>北海道-羽幌町</v>
      </c>
      <c r="D111">
        <v>0</v>
      </c>
      <c r="E111" s="40">
        <v>110</v>
      </c>
      <c r="F111" t="str">
        <f t="shared" si="3"/>
        <v>0-0110</v>
      </c>
    </row>
    <row r="112" spans="1:6">
      <c r="A112" t="s">
        <v>11</v>
      </c>
      <c r="B112" t="s">
        <v>369</v>
      </c>
      <c r="C112" t="str">
        <f t="shared" si="2"/>
        <v>北海道-初山別村</v>
      </c>
      <c r="D112">
        <v>0</v>
      </c>
      <c r="E112" s="40">
        <v>111</v>
      </c>
      <c r="F112" t="str">
        <f t="shared" si="3"/>
        <v>0-0111</v>
      </c>
    </row>
    <row r="113" spans="1:6">
      <c r="A113" t="s">
        <v>11</v>
      </c>
      <c r="B113" t="s">
        <v>370</v>
      </c>
      <c r="C113" t="str">
        <f t="shared" si="2"/>
        <v>北海道-遠別町</v>
      </c>
      <c r="D113">
        <v>0</v>
      </c>
      <c r="E113" s="40">
        <v>112</v>
      </c>
      <c r="F113" t="str">
        <f t="shared" si="3"/>
        <v>0-0112</v>
      </c>
    </row>
    <row r="114" spans="1:6">
      <c r="A114" t="s">
        <v>11</v>
      </c>
      <c r="B114" t="s">
        <v>371</v>
      </c>
      <c r="C114" t="str">
        <f t="shared" si="2"/>
        <v>北海道-天塩町</v>
      </c>
      <c r="D114">
        <v>0</v>
      </c>
      <c r="E114" s="40">
        <v>113</v>
      </c>
      <c r="F114" t="str">
        <f t="shared" si="3"/>
        <v>0-0113</v>
      </c>
    </row>
    <row r="115" spans="1:6">
      <c r="A115" t="s">
        <v>11</v>
      </c>
      <c r="B115" t="s">
        <v>372</v>
      </c>
      <c r="C115" t="str">
        <f t="shared" si="2"/>
        <v>北海道-猿払村</v>
      </c>
      <c r="D115">
        <v>0</v>
      </c>
      <c r="E115" s="40">
        <v>114</v>
      </c>
      <c r="F115" t="str">
        <f t="shared" si="3"/>
        <v>0-0114</v>
      </c>
    </row>
    <row r="116" spans="1:6">
      <c r="A116" t="s">
        <v>11</v>
      </c>
      <c r="B116" t="s">
        <v>373</v>
      </c>
      <c r="C116" t="str">
        <f t="shared" si="2"/>
        <v>北海道-浜頓別町</v>
      </c>
      <c r="D116">
        <v>0</v>
      </c>
      <c r="E116" s="40">
        <v>115</v>
      </c>
      <c r="F116" t="str">
        <f t="shared" si="3"/>
        <v>0-0115</v>
      </c>
    </row>
    <row r="117" spans="1:6">
      <c r="A117" t="s">
        <v>11</v>
      </c>
      <c r="B117" t="s">
        <v>374</v>
      </c>
      <c r="C117" t="str">
        <f t="shared" si="2"/>
        <v>北海道-中頓別町</v>
      </c>
      <c r="D117">
        <v>0</v>
      </c>
      <c r="E117" s="40">
        <v>116</v>
      </c>
      <c r="F117" t="str">
        <f t="shared" si="3"/>
        <v>0-0116</v>
      </c>
    </row>
    <row r="118" spans="1:6">
      <c r="A118" t="s">
        <v>11</v>
      </c>
      <c r="B118" t="s">
        <v>375</v>
      </c>
      <c r="C118" t="str">
        <f t="shared" si="2"/>
        <v>北海道-枝幸町</v>
      </c>
      <c r="D118">
        <v>0</v>
      </c>
      <c r="E118" s="40">
        <v>117</v>
      </c>
      <c r="F118" t="str">
        <f t="shared" si="3"/>
        <v>0-0117</v>
      </c>
    </row>
    <row r="119" spans="1:6">
      <c r="A119" t="s">
        <v>11</v>
      </c>
      <c r="B119" t="s">
        <v>376</v>
      </c>
      <c r="C119" t="str">
        <f t="shared" si="2"/>
        <v>北海道-豊富町</v>
      </c>
      <c r="D119">
        <v>0</v>
      </c>
      <c r="E119" s="40">
        <v>118</v>
      </c>
      <c r="F119" t="str">
        <f t="shared" si="3"/>
        <v>0-0118</v>
      </c>
    </row>
    <row r="120" spans="1:6">
      <c r="A120" t="s">
        <v>11</v>
      </c>
      <c r="B120" t="s">
        <v>377</v>
      </c>
      <c r="C120" t="str">
        <f t="shared" si="2"/>
        <v>北海道-礼文町</v>
      </c>
      <c r="D120">
        <v>0</v>
      </c>
      <c r="E120" s="40">
        <v>119</v>
      </c>
      <c r="F120" t="str">
        <f t="shared" si="3"/>
        <v>0-0119</v>
      </c>
    </row>
    <row r="121" spans="1:6">
      <c r="A121" t="s">
        <v>11</v>
      </c>
      <c r="B121" t="s">
        <v>378</v>
      </c>
      <c r="C121" t="str">
        <f t="shared" si="2"/>
        <v>北海道-利尻町</v>
      </c>
      <c r="D121">
        <v>0</v>
      </c>
      <c r="E121" s="40">
        <v>120</v>
      </c>
      <c r="F121" t="str">
        <f t="shared" si="3"/>
        <v>0-0120</v>
      </c>
    </row>
    <row r="122" spans="1:6">
      <c r="A122" t="s">
        <v>11</v>
      </c>
      <c r="B122" t="s">
        <v>379</v>
      </c>
      <c r="C122" t="str">
        <f t="shared" si="2"/>
        <v>北海道-利尻富士町</v>
      </c>
      <c r="D122">
        <v>0</v>
      </c>
      <c r="E122" s="40">
        <v>121</v>
      </c>
      <c r="F122" t="str">
        <f t="shared" si="3"/>
        <v>0-0121</v>
      </c>
    </row>
    <row r="123" spans="1:6">
      <c r="A123" t="s">
        <v>11</v>
      </c>
      <c r="B123" t="s">
        <v>380</v>
      </c>
      <c r="C123" t="str">
        <f t="shared" si="2"/>
        <v>北海道-幌延町</v>
      </c>
      <c r="D123">
        <v>0</v>
      </c>
      <c r="E123" s="40">
        <v>122</v>
      </c>
      <c r="F123" t="str">
        <f t="shared" si="3"/>
        <v>0-0122</v>
      </c>
    </row>
    <row r="124" spans="1:6">
      <c r="A124" t="s">
        <v>11</v>
      </c>
      <c r="B124" t="s">
        <v>381</v>
      </c>
      <c r="C124" t="str">
        <f t="shared" si="2"/>
        <v>北海道-美幌町</v>
      </c>
      <c r="D124">
        <v>0</v>
      </c>
      <c r="E124" s="40">
        <v>123</v>
      </c>
      <c r="F124" t="str">
        <f t="shared" si="3"/>
        <v>0-0123</v>
      </c>
    </row>
    <row r="125" spans="1:6">
      <c r="A125" t="s">
        <v>11</v>
      </c>
      <c r="B125" t="s">
        <v>382</v>
      </c>
      <c r="C125" t="str">
        <f t="shared" si="2"/>
        <v>北海道-津別町</v>
      </c>
      <c r="D125">
        <v>0</v>
      </c>
      <c r="E125" s="40">
        <v>124</v>
      </c>
      <c r="F125" t="str">
        <f t="shared" si="3"/>
        <v>0-0124</v>
      </c>
    </row>
    <row r="126" spans="1:6">
      <c r="A126" t="s">
        <v>11</v>
      </c>
      <c r="B126" t="s">
        <v>383</v>
      </c>
      <c r="C126" t="str">
        <f t="shared" si="2"/>
        <v>北海道-斜里町</v>
      </c>
      <c r="D126">
        <v>0</v>
      </c>
      <c r="E126" s="40">
        <v>125</v>
      </c>
      <c r="F126" t="str">
        <f t="shared" si="3"/>
        <v>0-0125</v>
      </c>
    </row>
    <row r="127" spans="1:6">
      <c r="A127" t="s">
        <v>11</v>
      </c>
      <c r="B127" t="s">
        <v>384</v>
      </c>
      <c r="C127" t="str">
        <f t="shared" si="2"/>
        <v>北海道-清里町</v>
      </c>
      <c r="D127">
        <v>0</v>
      </c>
      <c r="E127" s="40">
        <v>126</v>
      </c>
      <c r="F127" t="str">
        <f t="shared" si="3"/>
        <v>0-0126</v>
      </c>
    </row>
    <row r="128" spans="1:6">
      <c r="A128" t="s">
        <v>11</v>
      </c>
      <c r="B128" t="s">
        <v>385</v>
      </c>
      <c r="C128" t="str">
        <f t="shared" si="2"/>
        <v>北海道-小清水町</v>
      </c>
      <c r="D128">
        <v>0</v>
      </c>
      <c r="E128" s="40">
        <v>127</v>
      </c>
      <c r="F128" t="str">
        <f t="shared" si="3"/>
        <v>0-0127</v>
      </c>
    </row>
    <row r="129" spans="1:6">
      <c r="A129" t="s">
        <v>11</v>
      </c>
      <c r="B129" t="s">
        <v>386</v>
      </c>
      <c r="C129" t="str">
        <f t="shared" si="2"/>
        <v>北海道-訓子府町</v>
      </c>
      <c r="D129">
        <v>0</v>
      </c>
      <c r="E129" s="40">
        <v>128</v>
      </c>
      <c r="F129" t="str">
        <f t="shared" si="3"/>
        <v>0-0128</v>
      </c>
    </row>
    <row r="130" spans="1:6">
      <c r="A130" t="s">
        <v>11</v>
      </c>
      <c r="B130" t="s">
        <v>387</v>
      </c>
      <c r="C130" t="str">
        <f t="shared" si="2"/>
        <v>北海道-置戸町</v>
      </c>
      <c r="D130">
        <v>0</v>
      </c>
      <c r="E130" s="40">
        <v>129</v>
      </c>
      <c r="F130" t="str">
        <f t="shared" si="3"/>
        <v>0-0129</v>
      </c>
    </row>
    <row r="131" spans="1:6">
      <c r="A131" t="s">
        <v>11</v>
      </c>
      <c r="B131" t="s">
        <v>388</v>
      </c>
      <c r="C131" t="str">
        <f t="shared" ref="C131:C194" si="4">A131&amp;"-"&amp;B131</f>
        <v>北海道-佐呂間町</v>
      </c>
      <c r="D131">
        <v>0</v>
      </c>
      <c r="E131" s="40">
        <v>130</v>
      </c>
      <c r="F131" t="str">
        <f t="shared" ref="F131:F194" si="5">D131&amp;"-"&amp;TEXT(E131,"0000")</f>
        <v>0-0130</v>
      </c>
    </row>
    <row r="132" spans="1:6">
      <c r="A132" t="s">
        <v>11</v>
      </c>
      <c r="B132" t="s">
        <v>389</v>
      </c>
      <c r="C132" t="str">
        <f t="shared" si="4"/>
        <v>北海道-遠軽町</v>
      </c>
      <c r="D132">
        <v>0</v>
      </c>
      <c r="E132" s="40">
        <v>131</v>
      </c>
      <c r="F132" t="str">
        <f t="shared" si="5"/>
        <v>0-0131</v>
      </c>
    </row>
    <row r="133" spans="1:6">
      <c r="A133" t="s">
        <v>11</v>
      </c>
      <c r="B133" t="s">
        <v>390</v>
      </c>
      <c r="C133" t="str">
        <f t="shared" si="4"/>
        <v>北海道-湧別町</v>
      </c>
      <c r="D133">
        <v>0</v>
      </c>
      <c r="E133" s="40">
        <v>132</v>
      </c>
      <c r="F133" t="str">
        <f t="shared" si="5"/>
        <v>0-0132</v>
      </c>
    </row>
    <row r="134" spans="1:6">
      <c r="A134" t="s">
        <v>11</v>
      </c>
      <c r="B134" t="s">
        <v>391</v>
      </c>
      <c r="C134" t="str">
        <f t="shared" si="4"/>
        <v>北海道-滝上町</v>
      </c>
      <c r="D134">
        <v>0</v>
      </c>
      <c r="E134" s="40">
        <v>133</v>
      </c>
      <c r="F134" t="str">
        <f t="shared" si="5"/>
        <v>0-0133</v>
      </c>
    </row>
    <row r="135" spans="1:6">
      <c r="A135" t="s">
        <v>11</v>
      </c>
      <c r="B135" t="s">
        <v>392</v>
      </c>
      <c r="C135" t="str">
        <f t="shared" si="4"/>
        <v>北海道-興部町</v>
      </c>
      <c r="D135">
        <v>0</v>
      </c>
      <c r="E135" s="40">
        <v>134</v>
      </c>
      <c r="F135" t="str">
        <f t="shared" si="5"/>
        <v>0-0134</v>
      </c>
    </row>
    <row r="136" spans="1:6">
      <c r="A136" t="s">
        <v>11</v>
      </c>
      <c r="B136" t="s">
        <v>393</v>
      </c>
      <c r="C136" t="str">
        <f t="shared" si="4"/>
        <v>北海道-西興部村</v>
      </c>
      <c r="D136">
        <v>0</v>
      </c>
      <c r="E136" s="40">
        <v>135</v>
      </c>
      <c r="F136" t="str">
        <f t="shared" si="5"/>
        <v>0-0135</v>
      </c>
    </row>
    <row r="137" spans="1:6">
      <c r="A137" t="s">
        <v>11</v>
      </c>
      <c r="B137" t="s">
        <v>394</v>
      </c>
      <c r="C137" t="str">
        <f t="shared" si="4"/>
        <v>北海道-雄武町</v>
      </c>
      <c r="D137">
        <v>0</v>
      </c>
      <c r="E137" s="40">
        <v>136</v>
      </c>
      <c r="F137" t="str">
        <f t="shared" si="5"/>
        <v>0-0136</v>
      </c>
    </row>
    <row r="138" spans="1:6">
      <c r="A138" t="s">
        <v>11</v>
      </c>
      <c r="B138" t="s">
        <v>395</v>
      </c>
      <c r="C138" t="str">
        <f t="shared" si="4"/>
        <v>北海道-大空町</v>
      </c>
      <c r="D138">
        <v>0</v>
      </c>
      <c r="E138" s="40">
        <v>137</v>
      </c>
      <c r="F138" t="str">
        <f t="shared" si="5"/>
        <v>0-0137</v>
      </c>
    </row>
    <row r="139" spans="1:6">
      <c r="A139" t="s">
        <v>11</v>
      </c>
      <c r="B139" t="s">
        <v>396</v>
      </c>
      <c r="C139" t="str">
        <f t="shared" si="4"/>
        <v>北海道-豊浦町</v>
      </c>
      <c r="D139">
        <v>0</v>
      </c>
      <c r="E139" s="40">
        <v>138</v>
      </c>
      <c r="F139" t="str">
        <f t="shared" si="5"/>
        <v>0-0138</v>
      </c>
    </row>
    <row r="140" spans="1:6">
      <c r="A140" t="s">
        <v>11</v>
      </c>
      <c r="B140" t="s">
        <v>397</v>
      </c>
      <c r="C140" t="str">
        <f t="shared" si="4"/>
        <v>北海道-壮瞥町</v>
      </c>
      <c r="D140">
        <v>0</v>
      </c>
      <c r="E140" s="40">
        <v>139</v>
      </c>
      <c r="F140" t="str">
        <f t="shared" si="5"/>
        <v>0-0139</v>
      </c>
    </row>
    <row r="141" spans="1:6">
      <c r="A141" t="s">
        <v>11</v>
      </c>
      <c r="B141" t="s">
        <v>398</v>
      </c>
      <c r="C141" t="str">
        <f t="shared" si="4"/>
        <v>北海道-白老町</v>
      </c>
      <c r="D141">
        <v>0</v>
      </c>
      <c r="E141" s="40">
        <v>140</v>
      </c>
      <c r="F141" t="str">
        <f t="shared" si="5"/>
        <v>0-0140</v>
      </c>
    </row>
    <row r="142" spans="1:6">
      <c r="A142" t="s">
        <v>11</v>
      </c>
      <c r="B142" t="s">
        <v>399</v>
      </c>
      <c r="C142" t="str">
        <f t="shared" si="4"/>
        <v>北海道-厚真町</v>
      </c>
      <c r="D142">
        <v>0</v>
      </c>
      <c r="E142" s="40">
        <v>141</v>
      </c>
      <c r="F142" t="str">
        <f t="shared" si="5"/>
        <v>0-0141</v>
      </c>
    </row>
    <row r="143" spans="1:6">
      <c r="A143" t="s">
        <v>11</v>
      </c>
      <c r="B143" t="s">
        <v>400</v>
      </c>
      <c r="C143" t="str">
        <f t="shared" si="4"/>
        <v>北海道-洞爺湖町</v>
      </c>
      <c r="D143">
        <v>0</v>
      </c>
      <c r="E143" s="40">
        <v>142</v>
      </c>
      <c r="F143" t="str">
        <f t="shared" si="5"/>
        <v>0-0142</v>
      </c>
    </row>
    <row r="144" spans="1:6">
      <c r="A144" t="s">
        <v>11</v>
      </c>
      <c r="B144" t="s">
        <v>401</v>
      </c>
      <c r="C144" t="str">
        <f t="shared" si="4"/>
        <v>北海道-安平町</v>
      </c>
      <c r="D144">
        <v>0</v>
      </c>
      <c r="E144" s="40">
        <v>143</v>
      </c>
      <c r="F144" t="str">
        <f t="shared" si="5"/>
        <v>0-0143</v>
      </c>
    </row>
    <row r="145" spans="1:6">
      <c r="A145" t="s">
        <v>11</v>
      </c>
      <c r="B145" t="s">
        <v>402</v>
      </c>
      <c r="C145" t="str">
        <f t="shared" si="4"/>
        <v>北海道-むかわ町</v>
      </c>
      <c r="D145">
        <v>0</v>
      </c>
      <c r="E145" s="40">
        <v>144</v>
      </c>
      <c r="F145" t="str">
        <f t="shared" si="5"/>
        <v>0-0144</v>
      </c>
    </row>
    <row r="146" spans="1:6">
      <c r="A146" t="s">
        <v>11</v>
      </c>
      <c r="B146" t="s">
        <v>403</v>
      </c>
      <c r="C146" t="str">
        <f t="shared" si="4"/>
        <v>北海道-日高町</v>
      </c>
      <c r="D146">
        <v>0</v>
      </c>
      <c r="E146" s="40">
        <v>145</v>
      </c>
      <c r="F146" t="str">
        <f t="shared" si="5"/>
        <v>0-0145</v>
      </c>
    </row>
    <row r="147" spans="1:6">
      <c r="A147" t="s">
        <v>11</v>
      </c>
      <c r="B147" t="s">
        <v>404</v>
      </c>
      <c r="C147" t="str">
        <f t="shared" si="4"/>
        <v>北海道-平取町</v>
      </c>
      <c r="D147">
        <v>0</v>
      </c>
      <c r="E147" s="40">
        <v>146</v>
      </c>
      <c r="F147" t="str">
        <f t="shared" si="5"/>
        <v>0-0146</v>
      </c>
    </row>
    <row r="148" spans="1:6">
      <c r="A148" t="s">
        <v>11</v>
      </c>
      <c r="B148" t="s">
        <v>405</v>
      </c>
      <c r="C148" t="str">
        <f t="shared" si="4"/>
        <v>北海道-新冠町</v>
      </c>
      <c r="D148">
        <v>0</v>
      </c>
      <c r="E148" s="40">
        <v>147</v>
      </c>
      <c r="F148" t="str">
        <f t="shared" si="5"/>
        <v>0-0147</v>
      </c>
    </row>
    <row r="149" spans="1:6">
      <c r="A149" t="s">
        <v>11</v>
      </c>
      <c r="B149" t="s">
        <v>406</v>
      </c>
      <c r="C149" t="str">
        <f t="shared" si="4"/>
        <v>北海道-浦河町</v>
      </c>
      <c r="D149">
        <v>0</v>
      </c>
      <c r="E149" s="40">
        <v>148</v>
      </c>
      <c r="F149" t="str">
        <f t="shared" si="5"/>
        <v>0-0148</v>
      </c>
    </row>
    <row r="150" spans="1:6">
      <c r="A150" t="s">
        <v>11</v>
      </c>
      <c r="B150" t="s">
        <v>407</v>
      </c>
      <c r="C150" t="str">
        <f t="shared" si="4"/>
        <v>北海道-様似町</v>
      </c>
      <c r="D150">
        <v>0</v>
      </c>
      <c r="E150" s="40">
        <v>149</v>
      </c>
      <c r="F150" t="str">
        <f t="shared" si="5"/>
        <v>0-0149</v>
      </c>
    </row>
    <row r="151" spans="1:6">
      <c r="A151" t="s">
        <v>11</v>
      </c>
      <c r="B151" t="s">
        <v>408</v>
      </c>
      <c r="C151" t="str">
        <f t="shared" si="4"/>
        <v>北海道-えりも町</v>
      </c>
      <c r="D151">
        <v>0</v>
      </c>
      <c r="E151" s="40">
        <v>150</v>
      </c>
      <c r="F151" t="str">
        <f t="shared" si="5"/>
        <v>0-0150</v>
      </c>
    </row>
    <row r="152" spans="1:6">
      <c r="A152" t="s">
        <v>11</v>
      </c>
      <c r="B152" t="s">
        <v>409</v>
      </c>
      <c r="C152" t="str">
        <f t="shared" si="4"/>
        <v>北海道-新ひだか町</v>
      </c>
      <c r="D152">
        <v>0</v>
      </c>
      <c r="E152" s="40">
        <v>151</v>
      </c>
      <c r="F152" t="str">
        <f t="shared" si="5"/>
        <v>0-0151</v>
      </c>
    </row>
    <row r="153" spans="1:6">
      <c r="A153" t="s">
        <v>11</v>
      </c>
      <c r="B153" t="s">
        <v>410</v>
      </c>
      <c r="C153" t="str">
        <f t="shared" si="4"/>
        <v>北海道-音更町</v>
      </c>
      <c r="D153">
        <v>0</v>
      </c>
      <c r="E153" s="40">
        <v>152</v>
      </c>
      <c r="F153" t="str">
        <f t="shared" si="5"/>
        <v>0-0152</v>
      </c>
    </row>
    <row r="154" spans="1:6">
      <c r="A154" t="s">
        <v>11</v>
      </c>
      <c r="B154" t="s">
        <v>411</v>
      </c>
      <c r="C154" t="str">
        <f t="shared" si="4"/>
        <v>北海道-士幌町</v>
      </c>
      <c r="D154">
        <v>0</v>
      </c>
      <c r="E154" s="40">
        <v>153</v>
      </c>
      <c r="F154" t="str">
        <f t="shared" si="5"/>
        <v>0-0153</v>
      </c>
    </row>
    <row r="155" spans="1:6">
      <c r="A155" t="s">
        <v>11</v>
      </c>
      <c r="B155" t="s">
        <v>412</v>
      </c>
      <c r="C155" t="str">
        <f t="shared" si="4"/>
        <v>北海道-上士幌町</v>
      </c>
      <c r="D155">
        <v>0</v>
      </c>
      <c r="E155" s="40">
        <v>154</v>
      </c>
      <c r="F155" t="str">
        <f t="shared" si="5"/>
        <v>0-0154</v>
      </c>
    </row>
    <row r="156" spans="1:6">
      <c r="A156" t="s">
        <v>11</v>
      </c>
      <c r="B156" t="s">
        <v>413</v>
      </c>
      <c r="C156" t="str">
        <f t="shared" si="4"/>
        <v>北海道-鹿追町</v>
      </c>
      <c r="D156">
        <v>0</v>
      </c>
      <c r="E156" s="40">
        <v>155</v>
      </c>
      <c r="F156" t="str">
        <f t="shared" si="5"/>
        <v>0-0155</v>
      </c>
    </row>
    <row r="157" spans="1:6">
      <c r="A157" t="s">
        <v>11</v>
      </c>
      <c r="B157" t="s">
        <v>414</v>
      </c>
      <c r="C157" t="str">
        <f t="shared" si="4"/>
        <v>北海道-新得町</v>
      </c>
      <c r="D157">
        <v>0</v>
      </c>
      <c r="E157" s="40">
        <v>156</v>
      </c>
      <c r="F157" t="str">
        <f t="shared" si="5"/>
        <v>0-0156</v>
      </c>
    </row>
    <row r="158" spans="1:6">
      <c r="A158" t="s">
        <v>11</v>
      </c>
      <c r="B158" t="s">
        <v>415</v>
      </c>
      <c r="C158" t="str">
        <f t="shared" si="4"/>
        <v>北海道-清水町</v>
      </c>
      <c r="D158">
        <v>0</v>
      </c>
      <c r="E158" s="40">
        <v>157</v>
      </c>
      <c r="F158" t="str">
        <f t="shared" si="5"/>
        <v>0-0157</v>
      </c>
    </row>
    <row r="159" spans="1:6">
      <c r="A159" t="s">
        <v>11</v>
      </c>
      <c r="B159" t="s">
        <v>416</v>
      </c>
      <c r="C159" t="str">
        <f t="shared" si="4"/>
        <v>北海道-芽室町</v>
      </c>
      <c r="D159">
        <v>0</v>
      </c>
      <c r="E159" s="40">
        <v>158</v>
      </c>
      <c r="F159" t="str">
        <f t="shared" si="5"/>
        <v>0-0158</v>
      </c>
    </row>
    <row r="160" spans="1:6">
      <c r="A160" t="s">
        <v>11</v>
      </c>
      <c r="B160" t="s">
        <v>417</v>
      </c>
      <c r="C160" t="str">
        <f t="shared" si="4"/>
        <v>北海道-中札内村</v>
      </c>
      <c r="D160">
        <v>0</v>
      </c>
      <c r="E160" s="40">
        <v>159</v>
      </c>
      <c r="F160" t="str">
        <f t="shared" si="5"/>
        <v>0-0159</v>
      </c>
    </row>
    <row r="161" spans="1:6">
      <c r="A161" t="s">
        <v>11</v>
      </c>
      <c r="B161" t="s">
        <v>418</v>
      </c>
      <c r="C161" t="str">
        <f t="shared" si="4"/>
        <v>北海道-更別村</v>
      </c>
      <c r="D161">
        <v>0</v>
      </c>
      <c r="E161" s="40">
        <v>160</v>
      </c>
      <c r="F161" t="str">
        <f t="shared" si="5"/>
        <v>0-0160</v>
      </c>
    </row>
    <row r="162" spans="1:6">
      <c r="A162" t="s">
        <v>11</v>
      </c>
      <c r="B162" t="s">
        <v>419</v>
      </c>
      <c r="C162" t="str">
        <f t="shared" si="4"/>
        <v>北海道-大樹町</v>
      </c>
      <c r="D162">
        <v>0</v>
      </c>
      <c r="E162" s="40">
        <v>161</v>
      </c>
      <c r="F162" t="str">
        <f t="shared" si="5"/>
        <v>0-0161</v>
      </c>
    </row>
    <row r="163" spans="1:6">
      <c r="A163" t="s">
        <v>11</v>
      </c>
      <c r="B163" t="s">
        <v>420</v>
      </c>
      <c r="C163" t="str">
        <f t="shared" si="4"/>
        <v>北海道-広尾町</v>
      </c>
      <c r="D163">
        <v>0</v>
      </c>
      <c r="E163" s="40">
        <v>162</v>
      </c>
      <c r="F163" t="str">
        <f t="shared" si="5"/>
        <v>0-0162</v>
      </c>
    </row>
    <row r="164" spans="1:6">
      <c r="A164" t="s">
        <v>11</v>
      </c>
      <c r="B164" t="s">
        <v>421</v>
      </c>
      <c r="C164" t="str">
        <f t="shared" si="4"/>
        <v>北海道-幕別町</v>
      </c>
      <c r="D164">
        <v>0</v>
      </c>
      <c r="E164" s="40">
        <v>163</v>
      </c>
      <c r="F164" t="str">
        <f t="shared" si="5"/>
        <v>0-0163</v>
      </c>
    </row>
    <row r="165" spans="1:6">
      <c r="A165" t="s">
        <v>11</v>
      </c>
      <c r="B165" t="s">
        <v>422</v>
      </c>
      <c r="C165" t="str">
        <f t="shared" si="4"/>
        <v>北海道-池田町</v>
      </c>
      <c r="D165">
        <v>0</v>
      </c>
      <c r="E165" s="40">
        <v>164</v>
      </c>
      <c r="F165" t="str">
        <f t="shared" si="5"/>
        <v>0-0164</v>
      </c>
    </row>
    <row r="166" spans="1:6">
      <c r="A166" t="s">
        <v>11</v>
      </c>
      <c r="B166" t="s">
        <v>423</v>
      </c>
      <c r="C166" t="str">
        <f t="shared" si="4"/>
        <v>北海道-豊頃町</v>
      </c>
      <c r="D166">
        <v>0</v>
      </c>
      <c r="E166" s="40">
        <v>165</v>
      </c>
      <c r="F166" t="str">
        <f t="shared" si="5"/>
        <v>0-0165</v>
      </c>
    </row>
    <row r="167" spans="1:6">
      <c r="A167" t="s">
        <v>11</v>
      </c>
      <c r="B167" t="s">
        <v>424</v>
      </c>
      <c r="C167" t="str">
        <f t="shared" si="4"/>
        <v>北海道-本別町</v>
      </c>
      <c r="D167">
        <v>0</v>
      </c>
      <c r="E167" s="40">
        <v>166</v>
      </c>
      <c r="F167" t="str">
        <f t="shared" si="5"/>
        <v>0-0166</v>
      </c>
    </row>
    <row r="168" spans="1:6">
      <c r="A168" t="s">
        <v>11</v>
      </c>
      <c r="B168" t="s">
        <v>425</v>
      </c>
      <c r="C168" t="str">
        <f t="shared" si="4"/>
        <v>北海道-足寄町</v>
      </c>
      <c r="D168">
        <v>0</v>
      </c>
      <c r="E168" s="40">
        <v>167</v>
      </c>
      <c r="F168" t="str">
        <f t="shared" si="5"/>
        <v>0-0167</v>
      </c>
    </row>
    <row r="169" spans="1:6">
      <c r="A169" t="s">
        <v>11</v>
      </c>
      <c r="B169" t="s">
        <v>426</v>
      </c>
      <c r="C169" t="str">
        <f t="shared" si="4"/>
        <v>北海道-陸別町</v>
      </c>
      <c r="D169">
        <v>0</v>
      </c>
      <c r="E169" s="40">
        <v>168</v>
      </c>
      <c r="F169" t="str">
        <f t="shared" si="5"/>
        <v>0-0168</v>
      </c>
    </row>
    <row r="170" spans="1:6">
      <c r="A170" t="s">
        <v>11</v>
      </c>
      <c r="B170" t="s">
        <v>427</v>
      </c>
      <c r="C170" t="str">
        <f t="shared" si="4"/>
        <v>北海道-浦幌町</v>
      </c>
      <c r="D170">
        <v>0</v>
      </c>
      <c r="E170" s="40">
        <v>169</v>
      </c>
      <c r="F170" t="str">
        <f t="shared" si="5"/>
        <v>0-0169</v>
      </c>
    </row>
    <row r="171" spans="1:6">
      <c r="A171" t="s">
        <v>11</v>
      </c>
      <c r="B171" t="s">
        <v>428</v>
      </c>
      <c r="C171" t="str">
        <f t="shared" si="4"/>
        <v>北海道-釧路町</v>
      </c>
      <c r="D171">
        <v>0</v>
      </c>
      <c r="E171" s="40">
        <v>170</v>
      </c>
      <c r="F171" t="str">
        <f t="shared" si="5"/>
        <v>0-0170</v>
      </c>
    </row>
    <row r="172" spans="1:6">
      <c r="A172" t="s">
        <v>11</v>
      </c>
      <c r="B172" t="s">
        <v>429</v>
      </c>
      <c r="C172" t="str">
        <f t="shared" si="4"/>
        <v>北海道-厚岸町</v>
      </c>
      <c r="D172">
        <v>0</v>
      </c>
      <c r="E172" s="40">
        <v>171</v>
      </c>
      <c r="F172" t="str">
        <f t="shared" si="5"/>
        <v>0-0171</v>
      </c>
    </row>
    <row r="173" spans="1:6">
      <c r="A173" t="s">
        <v>11</v>
      </c>
      <c r="B173" t="s">
        <v>430</v>
      </c>
      <c r="C173" t="str">
        <f t="shared" si="4"/>
        <v>北海道-浜中町</v>
      </c>
      <c r="D173">
        <v>0</v>
      </c>
      <c r="E173" s="40">
        <v>172</v>
      </c>
      <c r="F173" t="str">
        <f t="shared" si="5"/>
        <v>0-0172</v>
      </c>
    </row>
    <row r="174" spans="1:6">
      <c r="A174" t="s">
        <v>11</v>
      </c>
      <c r="B174" t="s">
        <v>431</v>
      </c>
      <c r="C174" t="str">
        <f t="shared" si="4"/>
        <v>北海道-標茶町</v>
      </c>
      <c r="D174">
        <v>0</v>
      </c>
      <c r="E174" s="40">
        <v>173</v>
      </c>
      <c r="F174" t="str">
        <f t="shared" si="5"/>
        <v>0-0173</v>
      </c>
    </row>
    <row r="175" spans="1:6">
      <c r="A175" t="s">
        <v>11</v>
      </c>
      <c r="B175" t="s">
        <v>432</v>
      </c>
      <c r="C175" t="str">
        <f t="shared" si="4"/>
        <v>北海道-弟子屈町</v>
      </c>
      <c r="D175">
        <v>0</v>
      </c>
      <c r="E175" s="40">
        <v>174</v>
      </c>
      <c r="F175" t="str">
        <f t="shared" si="5"/>
        <v>0-0174</v>
      </c>
    </row>
    <row r="176" spans="1:6">
      <c r="A176" t="s">
        <v>11</v>
      </c>
      <c r="B176" t="s">
        <v>433</v>
      </c>
      <c r="C176" t="str">
        <f t="shared" si="4"/>
        <v>北海道-鶴居村</v>
      </c>
      <c r="D176">
        <v>0</v>
      </c>
      <c r="E176" s="40">
        <v>175</v>
      </c>
      <c r="F176" t="str">
        <f t="shared" si="5"/>
        <v>0-0175</v>
      </c>
    </row>
    <row r="177" spans="1:6">
      <c r="A177" t="s">
        <v>11</v>
      </c>
      <c r="B177" t="s">
        <v>434</v>
      </c>
      <c r="C177" t="str">
        <f t="shared" si="4"/>
        <v>北海道-白糠町</v>
      </c>
      <c r="D177">
        <v>0</v>
      </c>
      <c r="E177" s="40">
        <v>176</v>
      </c>
      <c r="F177" t="str">
        <f t="shared" si="5"/>
        <v>0-0176</v>
      </c>
    </row>
    <row r="178" spans="1:6">
      <c r="A178" t="s">
        <v>11</v>
      </c>
      <c r="B178" t="s">
        <v>435</v>
      </c>
      <c r="C178" t="str">
        <f t="shared" si="4"/>
        <v>北海道-別海町</v>
      </c>
      <c r="D178">
        <v>0</v>
      </c>
      <c r="E178" s="40">
        <v>177</v>
      </c>
      <c r="F178" t="str">
        <f t="shared" si="5"/>
        <v>0-0177</v>
      </c>
    </row>
    <row r="179" spans="1:6">
      <c r="A179" t="s">
        <v>11</v>
      </c>
      <c r="B179" t="s">
        <v>436</v>
      </c>
      <c r="C179" t="str">
        <f t="shared" si="4"/>
        <v>北海道-中標津町</v>
      </c>
      <c r="D179">
        <v>0</v>
      </c>
      <c r="E179" s="40">
        <v>178</v>
      </c>
      <c r="F179" t="str">
        <f t="shared" si="5"/>
        <v>0-0178</v>
      </c>
    </row>
    <row r="180" spans="1:6">
      <c r="A180" t="s">
        <v>11</v>
      </c>
      <c r="B180" t="s">
        <v>437</v>
      </c>
      <c r="C180" t="str">
        <f t="shared" si="4"/>
        <v>北海道-標津町</v>
      </c>
      <c r="D180">
        <v>0</v>
      </c>
      <c r="E180" s="40">
        <v>179</v>
      </c>
      <c r="F180" t="str">
        <f t="shared" si="5"/>
        <v>0-0179</v>
      </c>
    </row>
    <row r="181" spans="1:6">
      <c r="A181" t="s">
        <v>11</v>
      </c>
      <c r="B181" t="s">
        <v>438</v>
      </c>
      <c r="C181" t="str">
        <f t="shared" si="4"/>
        <v>北海道-羅臼町</v>
      </c>
      <c r="D181">
        <v>0</v>
      </c>
      <c r="E181" s="40">
        <v>180</v>
      </c>
      <c r="F181" t="str">
        <f t="shared" si="5"/>
        <v>0-0180</v>
      </c>
    </row>
    <row r="182" spans="1:6">
      <c r="A182" t="s">
        <v>439</v>
      </c>
      <c r="C182" t="str">
        <f t="shared" si="4"/>
        <v>青森県-</v>
      </c>
      <c r="D182">
        <v>0</v>
      </c>
      <c r="E182" s="40">
        <v>181</v>
      </c>
      <c r="F182" t="str">
        <f t="shared" si="5"/>
        <v>0-0181</v>
      </c>
    </row>
    <row r="183" spans="1:6">
      <c r="A183" t="s">
        <v>156</v>
      </c>
      <c r="B183" t="s">
        <v>440</v>
      </c>
      <c r="C183" t="str">
        <f t="shared" si="4"/>
        <v>青森県-青森市</v>
      </c>
      <c r="D183">
        <v>2</v>
      </c>
      <c r="E183" s="40">
        <v>182</v>
      </c>
      <c r="F183" t="str">
        <f t="shared" si="5"/>
        <v>2-0182</v>
      </c>
    </row>
    <row r="184" spans="1:6">
      <c r="A184" t="s">
        <v>156</v>
      </c>
      <c r="B184" t="s">
        <v>441</v>
      </c>
      <c r="C184" t="str">
        <f t="shared" si="4"/>
        <v>青森県-弘前市</v>
      </c>
      <c r="D184">
        <v>0</v>
      </c>
      <c r="E184" s="40">
        <v>183</v>
      </c>
      <c r="F184" t="str">
        <f t="shared" si="5"/>
        <v>0-0183</v>
      </c>
    </row>
    <row r="185" spans="1:6">
      <c r="A185" t="s">
        <v>156</v>
      </c>
      <c r="B185" t="s">
        <v>442</v>
      </c>
      <c r="C185" t="str">
        <f t="shared" si="4"/>
        <v>青森県-八戸市</v>
      </c>
      <c r="D185">
        <v>2</v>
      </c>
      <c r="E185" s="40">
        <v>184</v>
      </c>
      <c r="F185" t="str">
        <f t="shared" si="5"/>
        <v>2-0184</v>
      </c>
    </row>
    <row r="186" spans="1:6">
      <c r="A186" t="s">
        <v>156</v>
      </c>
      <c r="B186" t="s">
        <v>443</v>
      </c>
      <c r="C186" t="str">
        <f t="shared" si="4"/>
        <v>青森県-黒石市</v>
      </c>
      <c r="D186">
        <v>0</v>
      </c>
      <c r="E186" s="40">
        <v>185</v>
      </c>
      <c r="F186" t="str">
        <f t="shared" si="5"/>
        <v>0-0185</v>
      </c>
    </row>
    <row r="187" spans="1:6">
      <c r="A187" t="s">
        <v>156</v>
      </c>
      <c r="B187" t="s">
        <v>444</v>
      </c>
      <c r="C187" t="str">
        <f t="shared" si="4"/>
        <v>青森県-五所川原市</v>
      </c>
      <c r="D187">
        <v>0</v>
      </c>
      <c r="E187" s="40">
        <v>186</v>
      </c>
      <c r="F187" t="str">
        <f t="shared" si="5"/>
        <v>0-0186</v>
      </c>
    </row>
    <row r="188" spans="1:6">
      <c r="A188" t="s">
        <v>156</v>
      </c>
      <c r="B188" t="s">
        <v>445</v>
      </c>
      <c r="C188" t="str">
        <f t="shared" si="4"/>
        <v>青森県-十和田市</v>
      </c>
      <c r="D188">
        <v>0</v>
      </c>
      <c r="E188" s="40">
        <v>187</v>
      </c>
      <c r="F188" t="str">
        <f t="shared" si="5"/>
        <v>0-0187</v>
      </c>
    </row>
    <row r="189" spans="1:6">
      <c r="A189" t="s">
        <v>156</v>
      </c>
      <c r="B189" t="s">
        <v>446</v>
      </c>
      <c r="C189" t="str">
        <f t="shared" si="4"/>
        <v>青森県-三沢市</v>
      </c>
      <c r="D189">
        <v>0</v>
      </c>
      <c r="E189" s="40">
        <v>188</v>
      </c>
      <c r="F189" t="str">
        <f t="shared" si="5"/>
        <v>0-0188</v>
      </c>
    </row>
    <row r="190" spans="1:6">
      <c r="A190" t="s">
        <v>156</v>
      </c>
      <c r="B190" t="s">
        <v>447</v>
      </c>
      <c r="C190" t="str">
        <f t="shared" si="4"/>
        <v>青森県-むつ市</v>
      </c>
      <c r="D190">
        <v>0</v>
      </c>
      <c r="E190" s="40">
        <v>189</v>
      </c>
      <c r="F190" t="str">
        <f t="shared" si="5"/>
        <v>0-0189</v>
      </c>
    </row>
    <row r="191" spans="1:6">
      <c r="A191" t="s">
        <v>156</v>
      </c>
      <c r="B191" t="s">
        <v>448</v>
      </c>
      <c r="C191" t="str">
        <f t="shared" si="4"/>
        <v>青森県-つがる市</v>
      </c>
      <c r="D191">
        <v>0</v>
      </c>
      <c r="E191" s="40">
        <v>190</v>
      </c>
      <c r="F191" t="str">
        <f t="shared" si="5"/>
        <v>0-0190</v>
      </c>
    </row>
    <row r="192" spans="1:6">
      <c r="A192" t="s">
        <v>156</v>
      </c>
      <c r="B192" t="s">
        <v>449</v>
      </c>
      <c r="C192" t="str">
        <f t="shared" si="4"/>
        <v>青森県-平川市</v>
      </c>
      <c r="D192">
        <v>0</v>
      </c>
      <c r="E192" s="40">
        <v>191</v>
      </c>
      <c r="F192" t="str">
        <f t="shared" si="5"/>
        <v>0-0191</v>
      </c>
    </row>
    <row r="193" spans="1:6">
      <c r="A193" t="s">
        <v>156</v>
      </c>
      <c r="B193" t="s">
        <v>450</v>
      </c>
      <c r="C193" t="str">
        <f t="shared" si="4"/>
        <v>青森県-平内町</v>
      </c>
      <c r="D193">
        <v>0</v>
      </c>
      <c r="E193" s="40">
        <v>192</v>
      </c>
      <c r="F193" t="str">
        <f t="shared" si="5"/>
        <v>0-0192</v>
      </c>
    </row>
    <row r="194" spans="1:6">
      <c r="A194" t="s">
        <v>156</v>
      </c>
      <c r="B194" t="s">
        <v>451</v>
      </c>
      <c r="C194" t="str">
        <f t="shared" si="4"/>
        <v>青森県-今別町</v>
      </c>
      <c r="D194">
        <v>0</v>
      </c>
      <c r="E194" s="40">
        <v>193</v>
      </c>
      <c r="F194" t="str">
        <f t="shared" si="5"/>
        <v>0-0193</v>
      </c>
    </row>
    <row r="195" spans="1:6">
      <c r="A195" t="s">
        <v>156</v>
      </c>
      <c r="B195" t="s">
        <v>452</v>
      </c>
      <c r="C195" t="str">
        <f t="shared" ref="C195:C258" si="6">A195&amp;"-"&amp;B195</f>
        <v>青森県-蓬田村</v>
      </c>
      <c r="D195">
        <v>0</v>
      </c>
      <c r="E195" s="40">
        <v>194</v>
      </c>
      <c r="F195" t="str">
        <f t="shared" ref="F195:F258" si="7">D195&amp;"-"&amp;TEXT(E195,"0000")</f>
        <v>0-0194</v>
      </c>
    </row>
    <row r="196" spans="1:6">
      <c r="A196" t="s">
        <v>156</v>
      </c>
      <c r="B196" t="s">
        <v>453</v>
      </c>
      <c r="C196" t="str">
        <f t="shared" si="6"/>
        <v>青森県-外ヶ浜町</v>
      </c>
      <c r="D196">
        <v>0</v>
      </c>
      <c r="E196" s="40">
        <v>195</v>
      </c>
      <c r="F196" t="str">
        <f t="shared" si="7"/>
        <v>0-0195</v>
      </c>
    </row>
    <row r="197" spans="1:6">
      <c r="A197" t="s">
        <v>156</v>
      </c>
      <c r="B197" t="s">
        <v>454</v>
      </c>
      <c r="C197" t="str">
        <f t="shared" si="6"/>
        <v>青森県-鰺ヶ沢町</v>
      </c>
      <c r="D197">
        <v>0</v>
      </c>
      <c r="E197" s="40">
        <v>196</v>
      </c>
      <c r="F197" t="str">
        <f t="shared" si="7"/>
        <v>0-0196</v>
      </c>
    </row>
    <row r="198" spans="1:6">
      <c r="A198" t="s">
        <v>156</v>
      </c>
      <c r="B198" t="s">
        <v>455</v>
      </c>
      <c r="C198" t="str">
        <f t="shared" si="6"/>
        <v>青森県-深浦町</v>
      </c>
      <c r="D198">
        <v>0</v>
      </c>
      <c r="E198" s="40">
        <v>197</v>
      </c>
      <c r="F198" t="str">
        <f t="shared" si="7"/>
        <v>0-0197</v>
      </c>
    </row>
    <row r="199" spans="1:6">
      <c r="A199" t="s">
        <v>156</v>
      </c>
      <c r="B199" t="s">
        <v>456</v>
      </c>
      <c r="C199" t="str">
        <f t="shared" si="6"/>
        <v>青森県-西目屋村</v>
      </c>
      <c r="D199">
        <v>0</v>
      </c>
      <c r="E199" s="40">
        <v>198</v>
      </c>
      <c r="F199" t="str">
        <f t="shared" si="7"/>
        <v>0-0198</v>
      </c>
    </row>
    <row r="200" spans="1:6">
      <c r="A200" t="s">
        <v>156</v>
      </c>
      <c r="B200" t="s">
        <v>457</v>
      </c>
      <c r="C200" t="str">
        <f t="shared" si="6"/>
        <v>青森県-藤崎町</v>
      </c>
      <c r="D200">
        <v>0</v>
      </c>
      <c r="E200" s="40">
        <v>199</v>
      </c>
      <c r="F200" t="str">
        <f t="shared" si="7"/>
        <v>0-0199</v>
      </c>
    </row>
    <row r="201" spans="1:6">
      <c r="A201" t="s">
        <v>156</v>
      </c>
      <c r="B201" t="s">
        <v>458</v>
      </c>
      <c r="C201" t="str">
        <f t="shared" si="6"/>
        <v>青森県-大鰐町</v>
      </c>
      <c r="D201">
        <v>0</v>
      </c>
      <c r="E201" s="40">
        <v>200</v>
      </c>
      <c r="F201" t="str">
        <f t="shared" si="7"/>
        <v>0-0200</v>
      </c>
    </row>
    <row r="202" spans="1:6">
      <c r="A202" t="s">
        <v>156</v>
      </c>
      <c r="B202" t="s">
        <v>459</v>
      </c>
      <c r="C202" t="str">
        <f t="shared" si="6"/>
        <v>青森県-田舎館村</v>
      </c>
      <c r="D202">
        <v>0</v>
      </c>
      <c r="E202" s="40">
        <v>201</v>
      </c>
      <c r="F202" t="str">
        <f t="shared" si="7"/>
        <v>0-0201</v>
      </c>
    </row>
    <row r="203" spans="1:6">
      <c r="A203" t="s">
        <v>156</v>
      </c>
      <c r="B203" t="s">
        <v>460</v>
      </c>
      <c r="C203" t="str">
        <f t="shared" si="6"/>
        <v>青森県-板柳町</v>
      </c>
      <c r="D203">
        <v>0</v>
      </c>
      <c r="E203" s="40">
        <v>202</v>
      </c>
      <c r="F203" t="str">
        <f t="shared" si="7"/>
        <v>0-0202</v>
      </c>
    </row>
    <row r="204" spans="1:6">
      <c r="A204" t="s">
        <v>156</v>
      </c>
      <c r="B204" t="s">
        <v>461</v>
      </c>
      <c r="C204" t="str">
        <f t="shared" si="6"/>
        <v>青森県-鶴田町</v>
      </c>
      <c r="D204">
        <v>0</v>
      </c>
      <c r="E204" s="40">
        <v>203</v>
      </c>
      <c r="F204" t="str">
        <f t="shared" si="7"/>
        <v>0-0203</v>
      </c>
    </row>
    <row r="205" spans="1:6">
      <c r="A205" t="s">
        <v>156</v>
      </c>
      <c r="B205" t="s">
        <v>462</v>
      </c>
      <c r="C205" t="str">
        <f t="shared" si="6"/>
        <v>青森県-中泊町</v>
      </c>
      <c r="D205">
        <v>0</v>
      </c>
      <c r="E205" s="40">
        <v>204</v>
      </c>
      <c r="F205" t="str">
        <f t="shared" si="7"/>
        <v>0-0204</v>
      </c>
    </row>
    <row r="206" spans="1:6">
      <c r="A206" t="s">
        <v>156</v>
      </c>
      <c r="B206" t="s">
        <v>463</v>
      </c>
      <c r="C206" t="str">
        <f t="shared" si="6"/>
        <v>青森県-野辺地町</v>
      </c>
      <c r="D206">
        <v>0</v>
      </c>
      <c r="E206" s="40">
        <v>205</v>
      </c>
      <c r="F206" t="str">
        <f t="shared" si="7"/>
        <v>0-0205</v>
      </c>
    </row>
    <row r="207" spans="1:6">
      <c r="A207" t="s">
        <v>156</v>
      </c>
      <c r="B207" t="s">
        <v>464</v>
      </c>
      <c r="C207" t="str">
        <f t="shared" si="6"/>
        <v>青森県-七戸町</v>
      </c>
      <c r="D207">
        <v>0</v>
      </c>
      <c r="E207" s="40">
        <v>206</v>
      </c>
      <c r="F207" t="str">
        <f t="shared" si="7"/>
        <v>0-0206</v>
      </c>
    </row>
    <row r="208" spans="1:6">
      <c r="A208" t="s">
        <v>156</v>
      </c>
      <c r="B208" t="s">
        <v>465</v>
      </c>
      <c r="C208" t="str">
        <f t="shared" si="6"/>
        <v>青森県-六戸町</v>
      </c>
      <c r="D208">
        <v>0</v>
      </c>
      <c r="E208" s="40">
        <v>207</v>
      </c>
      <c r="F208" t="str">
        <f t="shared" si="7"/>
        <v>0-0207</v>
      </c>
    </row>
    <row r="209" spans="1:6">
      <c r="A209" t="s">
        <v>156</v>
      </c>
      <c r="B209" t="s">
        <v>466</v>
      </c>
      <c r="C209" t="str">
        <f t="shared" si="6"/>
        <v>青森県-横浜町</v>
      </c>
      <c r="D209">
        <v>0</v>
      </c>
      <c r="E209" s="40">
        <v>208</v>
      </c>
      <c r="F209" t="str">
        <f t="shared" si="7"/>
        <v>0-0208</v>
      </c>
    </row>
    <row r="210" spans="1:6">
      <c r="A210" t="s">
        <v>156</v>
      </c>
      <c r="B210" t="s">
        <v>467</v>
      </c>
      <c r="C210" t="str">
        <f t="shared" si="6"/>
        <v>青森県-東北町</v>
      </c>
      <c r="D210">
        <v>0</v>
      </c>
      <c r="E210" s="40">
        <v>209</v>
      </c>
      <c r="F210" t="str">
        <f t="shared" si="7"/>
        <v>0-0209</v>
      </c>
    </row>
    <row r="211" spans="1:6">
      <c r="A211" t="s">
        <v>156</v>
      </c>
      <c r="B211" t="s">
        <v>468</v>
      </c>
      <c r="C211" t="str">
        <f t="shared" si="6"/>
        <v>青森県-六ヶ所村</v>
      </c>
      <c r="D211">
        <v>0</v>
      </c>
      <c r="E211" s="40">
        <v>210</v>
      </c>
      <c r="F211" t="str">
        <f t="shared" si="7"/>
        <v>0-0210</v>
      </c>
    </row>
    <row r="212" spans="1:6">
      <c r="A212" t="s">
        <v>156</v>
      </c>
      <c r="B212" t="s">
        <v>469</v>
      </c>
      <c r="C212" t="str">
        <f t="shared" si="6"/>
        <v>青森県-おいらせ町</v>
      </c>
      <c r="D212">
        <v>0</v>
      </c>
      <c r="E212" s="40">
        <v>211</v>
      </c>
      <c r="F212" t="str">
        <f t="shared" si="7"/>
        <v>0-0211</v>
      </c>
    </row>
    <row r="213" spans="1:6">
      <c r="A213" t="s">
        <v>156</v>
      </c>
      <c r="B213" t="s">
        <v>470</v>
      </c>
      <c r="C213" t="str">
        <f t="shared" si="6"/>
        <v>青森県-大間町</v>
      </c>
      <c r="D213">
        <v>0</v>
      </c>
      <c r="E213" s="40">
        <v>212</v>
      </c>
      <c r="F213" t="str">
        <f t="shared" si="7"/>
        <v>0-0212</v>
      </c>
    </row>
    <row r="214" spans="1:6">
      <c r="A214" t="s">
        <v>156</v>
      </c>
      <c r="B214" t="s">
        <v>471</v>
      </c>
      <c r="C214" t="str">
        <f t="shared" si="6"/>
        <v>青森県-東通村</v>
      </c>
      <c r="D214">
        <v>0</v>
      </c>
      <c r="E214" s="40">
        <v>213</v>
      </c>
      <c r="F214" t="str">
        <f t="shared" si="7"/>
        <v>0-0213</v>
      </c>
    </row>
    <row r="215" spans="1:6">
      <c r="A215" t="s">
        <v>156</v>
      </c>
      <c r="B215" t="s">
        <v>472</v>
      </c>
      <c r="C215" t="str">
        <f t="shared" si="6"/>
        <v>青森県-風間浦村</v>
      </c>
      <c r="D215">
        <v>0</v>
      </c>
      <c r="E215" s="40">
        <v>214</v>
      </c>
      <c r="F215" t="str">
        <f t="shared" si="7"/>
        <v>0-0214</v>
      </c>
    </row>
    <row r="216" spans="1:6">
      <c r="A216" t="s">
        <v>156</v>
      </c>
      <c r="B216" t="s">
        <v>473</v>
      </c>
      <c r="C216" t="str">
        <f t="shared" si="6"/>
        <v>青森県-佐井村</v>
      </c>
      <c r="D216">
        <v>0</v>
      </c>
      <c r="E216" s="40">
        <v>215</v>
      </c>
      <c r="F216" t="str">
        <f t="shared" si="7"/>
        <v>0-0215</v>
      </c>
    </row>
    <row r="217" spans="1:6">
      <c r="A217" t="s">
        <v>156</v>
      </c>
      <c r="B217" t="s">
        <v>474</v>
      </c>
      <c r="C217" t="str">
        <f t="shared" si="6"/>
        <v>青森県-三戸町</v>
      </c>
      <c r="D217">
        <v>0</v>
      </c>
      <c r="E217" s="40">
        <v>216</v>
      </c>
      <c r="F217" t="str">
        <f t="shared" si="7"/>
        <v>0-0216</v>
      </c>
    </row>
    <row r="218" spans="1:6">
      <c r="A218" t="s">
        <v>156</v>
      </c>
      <c r="B218" t="s">
        <v>475</v>
      </c>
      <c r="C218" t="str">
        <f t="shared" si="6"/>
        <v>青森県-五戸町</v>
      </c>
      <c r="D218">
        <v>0</v>
      </c>
      <c r="E218" s="40">
        <v>217</v>
      </c>
      <c r="F218" t="str">
        <f t="shared" si="7"/>
        <v>0-0217</v>
      </c>
    </row>
    <row r="219" spans="1:6">
      <c r="A219" t="s">
        <v>156</v>
      </c>
      <c r="B219" t="s">
        <v>476</v>
      </c>
      <c r="C219" t="str">
        <f t="shared" si="6"/>
        <v>青森県-田子町</v>
      </c>
      <c r="D219">
        <v>0</v>
      </c>
      <c r="E219" s="40">
        <v>218</v>
      </c>
      <c r="F219" t="str">
        <f t="shared" si="7"/>
        <v>0-0218</v>
      </c>
    </row>
    <row r="220" spans="1:6">
      <c r="A220" t="s">
        <v>156</v>
      </c>
      <c r="B220" t="s">
        <v>477</v>
      </c>
      <c r="C220" t="str">
        <f t="shared" si="6"/>
        <v>青森県-南部町</v>
      </c>
      <c r="D220">
        <v>0</v>
      </c>
      <c r="E220" s="40">
        <v>219</v>
      </c>
      <c r="F220" t="str">
        <f t="shared" si="7"/>
        <v>0-0219</v>
      </c>
    </row>
    <row r="221" spans="1:6">
      <c r="A221" t="s">
        <v>156</v>
      </c>
      <c r="B221" t="s">
        <v>478</v>
      </c>
      <c r="C221" t="str">
        <f t="shared" si="6"/>
        <v>青森県-階上町</v>
      </c>
      <c r="D221">
        <v>0</v>
      </c>
      <c r="E221" s="40">
        <v>220</v>
      </c>
      <c r="F221" t="str">
        <f t="shared" si="7"/>
        <v>0-0220</v>
      </c>
    </row>
    <row r="222" spans="1:6">
      <c r="A222" t="s">
        <v>156</v>
      </c>
      <c r="B222" t="s">
        <v>479</v>
      </c>
      <c r="C222" t="str">
        <f t="shared" si="6"/>
        <v>青森県-新郷村</v>
      </c>
      <c r="D222">
        <v>0</v>
      </c>
      <c r="E222" s="40">
        <v>221</v>
      </c>
      <c r="F222" t="str">
        <f t="shared" si="7"/>
        <v>0-0221</v>
      </c>
    </row>
    <row r="223" spans="1:6">
      <c r="A223" t="s">
        <v>480</v>
      </c>
      <c r="C223" t="str">
        <f t="shared" si="6"/>
        <v>岩手県-</v>
      </c>
      <c r="D223">
        <v>0</v>
      </c>
      <c r="E223" s="40">
        <v>222</v>
      </c>
      <c r="F223" t="str">
        <f t="shared" si="7"/>
        <v>0-0222</v>
      </c>
    </row>
    <row r="224" spans="1:6">
      <c r="A224" t="s">
        <v>30</v>
      </c>
      <c r="B224" t="s">
        <v>481</v>
      </c>
      <c r="C224" t="str">
        <f t="shared" si="6"/>
        <v>岩手県-盛岡市</v>
      </c>
      <c r="D224">
        <v>2</v>
      </c>
      <c r="E224" s="40">
        <v>223</v>
      </c>
      <c r="F224" t="str">
        <f t="shared" si="7"/>
        <v>2-0223</v>
      </c>
    </row>
    <row r="225" spans="1:6">
      <c r="A225" t="s">
        <v>30</v>
      </c>
      <c r="B225" t="s">
        <v>482</v>
      </c>
      <c r="C225" t="str">
        <f t="shared" si="6"/>
        <v>岩手県-宮古市</v>
      </c>
      <c r="D225">
        <v>0</v>
      </c>
      <c r="E225" s="40">
        <v>224</v>
      </c>
      <c r="F225" t="str">
        <f t="shared" si="7"/>
        <v>0-0224</v>
      </c>
    </row>
    <row r="226" spans="1:6">
      <c r="A226" t="s">
        <v>30</v>
      </c>
      <c r="B226" t="s">
        <v>483</v>
      </c>
      <c r="C226" t="str">
        <f t="shared" si="6"/>
        <v>岩手県-大船渡市</v>
      </c>
      <c r="D226">
        <v>0</v>
      </c>
      <c r="E226" s="40">
        <v>225</v>
      </c>
      <c r="F226" t="str">
        <f t="shared" si="7"/>
        <v>0-0225</v>
      </c>
    </row>
    <row r="227" spans="1:6">
      <c r="A227" t="s">
        <v>30</v>
      </c>
      <c r="B227" t="s">
        <v>32</v>
      </c>
      <c r="C227" t="str">
        <f t="shared" si="6"/>
        <v>岩手県-花巻市</v>
      </c>
      <c r="D227">
        <v>0</v>
      </c>
      <c r="E227" s="40">
        <v>226</v>
      </c>
      <c r="F227" t="str">
        <f t="shared" si="7"/>
        <v>0-0226</v>
      </c>
    </row>
    <row r="228" spans="1:6">
      <c r="A228" t="s">
        <v>30</v>
      </c>
      <c r="B228" t="s">
        <v>484</v>
      </c>
      <c r="C228" t="str">
        <f t="shared" si="6"/>
        <v>岩手県-北上市</v>
      </c>
      <c r="D228">
        <v>0</v>
      </c>
      <c r="E228" s="40">
        <v>227</v>
      </c>
      <c r="F228" t="str">
        <f t="shared" si="7"/>
        <v>0-0227</v>
      </c>
    </row>
    <row r="229" spans="1:6">
      <c r="A229" t="s">
        <v>30</v>
      </c>
      <c r="B229" t="s">
        <v>485</v>
      </c>
      <c r="C229" t="str">
        <f t="shared" si="6"/>
        <v>岩手県-久慈市</v>
      </c>
      <c r="D229">
        <v>0</v>
      </c>
      <c r="E229" s="40">
        <v>228</v>
      </c>
      <c r="F229" t="str">
        <f t="shared" si="7"/>
        <v>0-0228</v>
      </c>
    </row>
    <row r="230" spans="1:6">
      <c r="A230" t="s">
        <v>30</v>
      </c>
      <c r="B230" t="s">
        <v>486</v>
      </c>
      <c r="C230" t="str">
        <f t="shared" si="6"/>
        <v>岩手県-遠野市</v>
      </c>
      <c r="D230">
        <v>0</v>
      </c>
      <c r="E230" s="40">
        <v>229</v>
      </c>
      <c r="F230" t="str">
        <f t="shared" si="7"/>
        <v>0-0229</v>
      </c>
    </row>
    <row r="231" spans="1:6">
      <c r="A231" t="s">
        <v>30</v>
      </c>
      <c r="B231" t="s">
        <v>487</v>
      </c>
      <c r="C231" t="str">
        <f t="shared" si="6"/>
        <v>岩手県-一関市</v>
      </c>
      <c r="D231">
        <v>0</v>
      </c>
      <c r="E231" s="40">
        <v>230</v>
      </c>
      <c r="F231" t="str">
        <f t="shared" si="7"/>
        <v>0-0230</v>
      </c>
    </row>
    <row r="232" spans="1:6">
      <c r="A232" t="s">
        <v>30</v>
      </c>
      <c r="B232" t="s">
        <v>488</v>
      </c>
      <c r="C232" t="str">
        <f t="shared" si="6"/>
        <v>岩手県-陸前高田市</v>
      </c>
      <c r="D232">
        <v>0</v>
      </c>
      <c r="E232" s="40">
        <v>231</v>
      </c>
      <c r="F232" t="str">
        <f t="shared" si="7"/>
        <v>0-0231</v>
      </c>
    </row>
    <row r="233" spans="1:6">
      <c r="A233" t="s">
        <v>30</v>
      </c>
      <c r="B233" t="s">
        <v>489</v>
      </c>
      <c r="C233" t="str">
        <f t="shared" si="6"/>
        <v>岩手県-釜石市</v>
      </c>
      <c r="D233">
        <v>0</v>
      </c>
      <c r="E233" s="40">
        <v>232</v>
      </c>
      <c r="F233" t="str">
        <f t="shared" si="7"/>
        <v>0-0232</v>
      </c>
    </row>
    <row r="234" spans="1:6">
      <c r="A234" t="s">
        <v>30</v>
      </c>
      <c r="B234" t="s">
        <v>490</v>
      </c>
      <c r="C234" t="str">
        <f t="shared" si="6"/>
        <v>岩手県-二戸市</v>
      </c>
      <c r="D234">
        <v>0</v>
      </c>
      <c r="E234" s="40">
        <v>233</v>
      </c>
      <c r="F234" t="str">
        <f t="shared" si="7"/>
        <v>0-0233</v>
      </c>
    </row>
    <row r="235" spans="1:6">
      <c r="A235" t="s">
        <v>30</v>
      </c>
      <c r="B235" t="s">
        <v>491</v>
      </c>
      <c r="C235" t="str">
        <f t="shared" si="6"/>
        <v>岩手県-八幡平市</v>
      </c>
      <c r="D235">
        <v>0</v>
      </c>
      <c r="E235" s="40">
        <v>234</v>
      </c>
      <c r="F235" t="str">
        <f t="shared" si="7"/>
        <v>0-0234</v>
      </c>
    </row>
    <row r="236" spans="1:6">
      <c r="A236" t="s">
        <v>30</v>
      </c>
      <c r="B236" t="s">
        <v>492</v>
      </c>
      <c r="C236" t="str">
        <f t="shared" si="6"/>
        <v>岩手県-奥州市</v>
      </c>
      <c r="D236">
        <v>0</v>
      </c>
      <c r="E236" s="40">
        <v>235</v>
      </c>
      <c r="F236" t="str">
        <f t="shared" si="7"/>
        <v>0-0235</v>
      </c>
    </row>
    <row r="237" spans="1:6">
      <c r="A237" t="s">
        <v>30</v>
      </c>
      <c r="B237" t="s">
        <v>493</v>
      </c>
      <c r="C237" t="str">
        <f t="shared" si="6"/>
        <v>岩手県-滝沢市</v>
      </c>
      <c r="D237">
        <v>0</v>
      </c>
      <c r="E237" s="40">
        <v>236</v>
      </c>
      <c r="F237" t="str">
        <f t="shared" si="7"/>
        <v>0-0236</v>
      </c>
    </row>
    <row r="238" spans="1:6">
      <c r="A238" t="s">
        <v>30</v>
      </c>
      <c r="B238" t="s">
        <v>494</v>
      </c>
      <c r="C238" t="str">
        <f t="shared" si="6"/>
        <v>岩手県-雫石町</v>
      </c>
      <c r="D238">
        <v>0</v>
      </c>
      <c r="E238" s="40">
        <v>237</v>
      </c>
      <c r="F238" t="str">
        <f t="shared" si="7"/>
        <v>0-0237</v>
      </c>
    </row>
    <row r="239" spans="1:6">
      <c r="A239" t="s">
        <v>30</v>
      </c>
      <c r="B239" t="s">
        <v>495</v>
      </c>
      <c r="C239" t="str">
        <f t="shared" si="6"/>
        <v>岩手県-葛巻町</v>
      </c>
      <c r="D239">
        <v>0</v>
      </c>
      <c r="E239" s="40">
        <v>238</v>
      </c>
      <c r="F239" t="str">
        <f t="shared" si="7"/>
        <v>0-0238</v>
      </c>
    </row>
    <row r="240" spans="1:6">
      <c r="A240" t="s">
        <v>30</v>
      </c>
      <c r="B240" t="s">
        <v>496</v>
      </c>
      <c r="C240" t="str">
        <f t="shared" si="6"/>
        <v>岩手県-岩手町</v>
      </c>
      <c r="D240">
        <v>0</v>
      </c>
      <c r="E240" s="40">
        <v>239</v>
      </c>
      <c r="F240" t="str">
        <f t="shared" si="7"/>
        <v>0-0239</v>
      </c>
    </row>
    <row r="241" spans="1:6">
      <c r="A241" t="s">
        <v>30</v>
      </c>
      <c r="B241" t="s">
        <v>497</v>
      </c>
      <c r="C241" t="str">
        <f t="shared" si="6"/>
        <v>岩手県-紫波町</v>
      </c>
      <c r="D241">
        <v>0</v>
      </c>
      <c r="E241" s="40">
        <v>240</v>
      </c>
      <c r="F241" t="str">
        <f t="shared" si="7"/>
        <v>0-0240</v>
      </c>
    </row>
    <row r="242" spans="1:6">
      <c r="A242" t="s">
        <v>30</v>
      </c>
      <c r="B242" t="s">
        <v>498</v>
      </c>
      <c r="C242" t="str">
        <f t="shared" si="6"/>
        <v>岩手県-矢巾町</v>
      </c>
      <c r="D242">
        <v>0</v>
      </c>
      <c r="E242" s="40">
        <v>241</v>
      </c>
      <c r="F242" t="str">
        <f t="shared" si="7"/>
        <v>0-0241</v>
      </c>
    </row>
    <row r="243" spans="1:6">
      <c r="A243" t="s">
        <v>30</v>
      </c>
      <c r="B243" t="s">
        <v>499</v>
      </c>
      <c r="C243" t="str">
        <f t="shared" si="6"/>
        <v>岩手県-西和賀町</v>
      </c>
      <c r="D243">
        <v>0</v>
      </c>
      <c r="E243" s="40">
        <v>242</v>
      </c>
      <c r="F243" t="str">
        <f t="shared" si="7"/>
        <v>0-0242</v>
      </c>
    </row>
    <row r="244" spans="1:6">
      <c r="A244" t="s">
        <v>30</v>
      </c>
      <c r="B244" t="s">
        <v>500</v>
      </c>
      <c r="C244" t="str">
        <f t="shared" si="6"/>
        <v>岩手県-金ケ崎町</v>
      </c>
      <c r="D244">
        <v>0</v>
      </c>
      <c r="E244" s="40">
        <v>243</v>
      </c>
      <c r="F244" t="str">
        <f t="shared" si="7"/>
        <v>0-0243</v>
      </c>
    </row>
    <row r="245" spans="1:6">
      <c r="A245" t="s">
        <v>30</v>
      </c>
      <c r="B245" t="s">
        <v>501</v>
      </c>
      <c r="C245" t="str">
        <f t="shared" si="6"/>
        <v>岩手県-平泉町</v>
      </c>
      <c r="D245">
        <v>0</v>
      </c>
      <c r="E245" s="40">
        <v>244</v>
      </c>
      <c r="F245" t="str">
        <f t="shared" si="7"/>
        <v>0-0244</v>
      </c>
    </row>
    <row r="246" spans="1:6">
      <c r="A246" t="s">
        <v>30</v>
      </c>
      <c r="B246" t="s">
        <v>502</v>
      </c>
      <c r="C246" t="str">
        <f t="shared" si="6"/>
        <v>岩手県-住田町</v>
      </c>
      <c r="D246">
        <v>0</v>
      </c>
      <c r="E246" s="40">
        <v>245</v>
      </c>
      <c r="F246" t="str">
        <f t="shared" si="7"/>
        <v>0-0245</v>
      </c>
    </row>
    <row r="247" spans="1:6">
      <c r="A247" t="s">
        <v>30</v>
      </c>
      <c r="B247" t="s">
        <v>503</v>
      </c>
      <c r="C247" t="str">
        <f t="shared" si="6"/>
        <v>岩手県-大槌町</v>
      </c>
      <c r="D247">
        <v>0</v>
      </c>
      <c r="E247" s="40">
        <v>246</v>
      </c>
      <c r="F247" t="str">
        <f t="shared" si="7"/>
        <v>0-0246</v>
      </c>
    </row>
    <row r="248" spans="1:6">
      <c r="A248" t="s">
        <v>30</v>
      </c>
      <c r="B248" t="s">
        <v>504</v>
      </c>
      <c r="C248" t="str">
        <f t="shared" si="6"/>
        <v>岩手県-山田町</v>
      </c>
      <c r="D248">
        <v>0</v>
      </c>
      <c r="E248" s="40">
        <v>247</v>
      </c>
      <c r="F248" t="str">
        <f t="shared" si="7"/>
        <v>0-0247</v>
      </c>
    </row>
    <row r="249" spans="1:6">
      <c r="A249" t="s">
        <v>30</v>
      </c>
      <c r="B249" t="s">
        <v>505</v>
      </c>
      <c r="C249" t="str">
        <f t="shared" si="6"/>
        <v>岩手県-岩泉町</v>
      </c>
      <c r="D249">
        <v>0</v>
      </c>
      <c r="E249" s="40">
        <v>248</v>
      </c>
      <c r="F249" t="str">
        <f t="shared" si="7"/>
        <v>0-0248</v>
      </c>
    </row>
    <row r="250" spans="1:6">
      <c r="A250" t="s">
        <v>30</v>
      </c>
      <c r="B250" t="s">
        <v>506</v>
      </c>
      <c r="C250" t="str">
        <f t="shared" si="6"/>
        <v>岩手県-田野畑村</v>
      </c>
      <c r="D250">
        <v>0</v>
      </c>
      <c r="E250" s="40">
        <v>249</v>
      </c>
      <c r="F250" t="str">
        <f t="shared" si="7"/>
        <v>0-0249</v>
      </c>
    </row>
    <row r="251" spans="1:6">
      <c r="A251" t="s">
        <v>30</v>
      </c>
      <c r="B251" t="s">
        <v>507</v>
      </c>
      <c r="C251" t="str">
        <f t="shared" si="6"/>
        <v>岩手県-普代村</v>
      </c>
      <c r="D251">
        <v>0</v>
      </c>
      <c r="E251" s="40">
        <v>250</v>
      </c>
      <c r="F251" t="str">
        <f t="shared" si="7"/>
        <v>0-0250</v>
      </c>
    </row>
    <row r="252" spans="1:6">
      <c r="A252" t="s">
        <v>30</v>
      </c>
      <c r="B252" t="s">
        <v>508</v>
      </c>
      <c r="C252" t="str">
        <f t="shared" si="6"/>
        <v>岩手県-軽米町</v>
      </c>
      <c r="D252">
        <v>0</v>
      </c>
      <c r="E252" s="40">
        <v>251</v>
      </c>
      <c r="F252" t="str">
        <f t="shared" si="7"/>
        <v>0-0251</v>
      </c>
    </row>
    <row r="253" spans="1:6">
      <c r="A253" t="s">
        <v>30</v>
      </c>
      <c r="B253" t="s">
        <v>509</v>
      </c>
      <c r="C253" t="str">
        <f t="shared" si="6"/>
        <v>岩手県-野田村</v>
      </c>
      <c r="D253">
        <v>0</v>
      </c>
      <c r="E253" s="40">
        <v>252</v>
      </c>
      <c r="F253" t="str">
        <f t="shared" si="7"/>
        <v>0-0252</v>
      </c>
    </row>
    <row r="254" spans="1:6">
      <c r="A254" t="s">
        <v>30</v>
      </c>
      <c r="B254" t="s">
        <v>510</v>
      </c>
      <c r="C254" t="str">
        <f t="shared" si="6"/>
        <v>岩手県-九戸村</v>
      </c>
      <c r="D254">
        <v>0</v>
      </c>
      <c r="E254" s="40">
        <v>253</v>
      </c>
      <c r="F254" t="str">
        <f t="shared" si="7"/>
        <v>0-0253</v>
      </c>
    </row>
    <row r="255" spans="1:6">
      <c r="A255" t="s">
        <v>30</v>
      </c>
      <c r="B255" t="s">
        <v>511</v>
      </c>
      <c r="C255" t="str">
        <f t="shared" si="6"/>
        <v>岩手県-洋野町</v>
      </c>
      <c r="D255">
        <v>0</v>
      </c>
      <c r="E255" s="40">
        <v>254</v>
      </c>
      <c r="F255" t="str">
        <f t="shared" si="7"/>
        <v>0-0254</v>
      </c>
    </row>
    <row r="256" spans="1:6">
      <c r="A256" t="s">
        <v>30</v>
      </c>
      <c r="B256" t="s">
        <v>512</v>
      </c>
      <c r="C256" t="str">
        <f t="shared" si="6"/>
        <v>岩手県-一戸町</v>
      </c>
      <c r="D256">
        <v>0</v>
      </c>
      <c r="E256" s="40">
        <v>255</v>
      </c>
      <c r="F256" t="str">
        <f t="shared" si="7"/>
        <v>0-0255</v>
      </c>
    </row>
    <row r="257" spans="1:6">
      <c r="A257" t="s">
        <v>157</v>
      </c>
      <c r="C257" t="str">
        <f t="shared" si="6"/>
        <v>宮城県-</v>
      </c>
      <c r="D257">
        <v>0</v>
      </c>
      <c r="E257" s="40">
        <v>256</v>
      </c>
      <c r="F257" t="str">
        <f t="shared" si="7"/>
        <v>0-0256</v>
      </c>
    </row>
    <row r="258" spans="1:6">
      <c r="A258" t="s">
        <v>33</v>
      </c>
      <c r="B258" t="s">
        <v>513</v>
      </c>
      <c r="C258" t="str">
        <f t="shared" si="6"/>
        <v>宮城県-仙台市</v>
      </c>
      <c r="D258">
        <v>1</v>
      </c>
      <c r="E258" s="40">
        <v>257</v>
      </c>
      <c r="F258" t="str">
        <f t="shared" si="7"/>
        <v>1-0257</v>
      </c>
    </row>
    <row r="259" spans="1:6">
      <c r="A259" t="s">
        <v>33</v>
      </c>
      <c r="B259" t="s">
        <v>514</v>
      </c>
      <c r="C259" t="str">
        <f t="shared" ref="C259:C322" si="8">A259&amp;"-"&amp;B259</f>
        <v>宮城県-石巻市</v>
      </c>
      <c r="D259">
        <v>0</v>
      </c>
      <c r="E259" s="40">
        <v>258</v>
      </c>
      <c r="F259" t="str">
        <f t="shared" ref="F259:F322" si="9">D259&amp;"-"&amp;TEXT(E259,"0000")</f>
        <v>0-0258</v>
      </c>
    </row>
    <row r="260" spans="1:6">
      <c r="A260" t="s">
        <v>33</v>
      </c>
      <c r="B260" t="s">
        <v>515</v>
      </c>
      <c r="C260" t="str">
        <f t="shared" si="8"/>
        <v>宮城県-塩竈市</v>
      </c>
      <c r="D260">
        <v>0</v>
      </c>
      <c r="E260" s="40">
        <v>259</v>
      </c>
      <c r="F260" t="str">
        <f t="shared" si="9"/>
        <v>0-0259</v>
      </c>
    </row>
    <row r="261" spans="1:6">
      <c r="A261" t="s">
        <v>33</v>
      </c>
      <c r="B261" t="s">
        <v>516</v>
      </c>
      <c r="C261" t="str">
        <f t="shared" si="8"/>
        <v>宮城県-気仙沼市</v>
      </c>
      <c r="D261">
        <v>0</v>
      </c>
      <c r="E261" s="40">
        <v>260</v>
      </c>
      <c r="F261" t="str">
        <f t="shared" si="9"/>
        <v>0-0260</v>
      </c>
    </row>
    <row r="262" spans="1:6">
      <c r="A262" t="s">
        <v>33</v>
      </c>
      <c r="B262" t="s">
        <v>517</v>
      </c>
      <c r="C262" t="str">
        <f t="shared" si="8"/>
        <v>宮城県-白石市</v>
      </c>
      <c r="D262">
        <v>0</v>
      </c>
      <c r="E262" s="40">
        <v>261</v>
      </c>
      <c r="F262" t="str">
        <f t="shared" si="9"/>
        <v>0-0261</v>
      </c>
    </row>
    <row r="263" spans="1:6">
      <c r="A263" t="s">
        <v>33</v>
      </c>
      <c r="B263" t="s">
        <v>518</v>
      </c>
      <c r="C263" t="str">
        <f t="shared" si="8"/>
        <v>宮城県-名取市</v>
      </c>
      <c r="D263">
        <v>0</v>
      </c>
      <c r="E263" s="40">
        <v>262</v>
      </c>
      <c r="F263" t="str">
        <f t="shared" si="9"/>
        <v>0-0262</v>
      </c>
    </row>
    <row r="264" spans="1:6">
      <c r="A264" t="s">
        <v>33</v>
      </c>
      <c r="B264" t="s">
        <v>519</v>
      </c>
      <c r="C264" t="str">
        <f t="shared" si="8"/>
        <v>宮城県-角田市</v>
      </c>
      <c r="D264">
        <v>0</v>
      </c>
      <c r="E264" s="40">
        <v>263</v>
      </c>
      <c r="F264" t="str">
        <f t="shared" si="9"/>
        <v>0-0263</v>
      </c>
    </row>
    <row r="265" spans="1:6">
      <c r="A265" t="s">
        <v>33</v>
      </c>
      <c r="B265" t="s">
        <v>520</v>
      </c>
      <c r="C265" t="str">
        <f t="shared" si="8"/>
        <v>宮城県-多賀城市</v>
      </c>
      <c r="D265">
        <v>0</v>
      </c>
      <c r="E265" s="40">
        <v>264</v>
      </c>
      <c r="F265" t="str">
        <f t="shared" si="9"/>
        <v>0-0264</v>
      </c>
    </row>
    <row r="266" spans="1:6">
      <c r="A266" t="s">
        <v>33</v>
      </c>
      <c r="B266" t="s">
        <v>521</v>
      </c>
      <c r="C266" t="str">
        <f t="shared" si="8"/>
        <v>宮城県-岩沼市</v>
      </c>
      <c r="D266">
        <v>0</v>
      </c>
      <c r="E266" s="40">
        <v>265</v>
      </c>
      <c r="F266" t="str">
        <f t="shared" si="9"/>
        <v>0-0265</v>
      </c>
    </row>
    <row r="267" spans="1:6">
      <c r="A267" t="s">
        <v>33</v>
      </c>
      <c r="B267" t="s">
        <v>522</v>
      </c>
      <c r="C267" t="str">
        <f t="shared" si="8"/>
        <v>宮城県-登米市</v>
      </c>
      <c r="D267">
        <v>0</v>
      </c>
      <c r="E267" s="40">
        <v>266</v>
      </c>
      <c r="F267" t="str">
        <f t="shared" si="9"/>
        <v>0-0266</v>
      </c>
    </row>
    <row r="268" spans="1:6">
      <c r="A268" t="s">
        <v>33</v>
      </c>
      <c r="B268" t="s">
        <v>523</v>
      </c>
      <c r="C268" t="str">
        <f t="shared" si="8"/>
        <v>宮城県-栗原市</v>
      </c>
      <c r="D268">
        <v>0</v>
      </c>
      <c r="E268" s="40">
        <v>267</v>
      </c>
      <c r="F268" t="str">
        <f t="shared" si="9"/>
        <v>0-0267</v>
      </c>
    </row>
    <row r="269" spans="1:6">
      <c r="A269" t="s">
        <v>33</v>
      </c>
      <c r="B269" t="s">
        <v>524</v>
      </c>
      <c r="C269" t="str">
        <f t="shared" si="8"/>
        <v>宮城県-東松島市</v>
      </c>
      <c r="D269">
        <v>0</v>
      </c>
      <c r="E269" s="40">
        <v>268</v>
      </c>
      <c r="F269" t="str">
        <f t="shared" si="9"/>
        <v>0-0268</v>
      </c>
    </row>
    <row r="270" spans="1:6">
      <c r="A270" t="s">
        <v>33</v>
      </c>
      <c r="B270" t="s">
        <v>525</v>
      </c>
      <c r="C270" t="str">
        <f t="shared" si="8"/>
        <v>宮城県-大崎市</v>
      </c>
      <c r="D270">
        <v>0</v>
      </c>
      <c r="E270" s="40">
        <v>269</v>
      </c>
      <c r="F270" t="str">
        <f t="shared" si="9"/>
        <v>0-0269</v>
      </c>
    </row>
    <row r="271" spans="1:6">
      <c r="A271" t="s">
        <v>33</v>
      </c>
      <c r="B271" t="s">
        <v>526</v>
      </c>
      <c r="C271" t="str">
        <f t="shared" si="8"/>
        <v>宮城県-富谷市</v>
      </c>
      <c r="D271">
        <v>0</v>
      </c>
      <c r="E271" s="40">
        <v>270</v>
      </c>
      <c r="F271" t="str">
        <f t="shared" si="9"/>
        <v>0-0270</v>
      </c>
    </row>
    <row r="272" spans="1:6">
      <c r="A272" t="s">
        <v>33</v>
      </c>
      <c r="B272" t="s">
        <v>527</v>
      </c>
      <c r="C272" t="str">
        <f t="shared" si="8"/>
        <v>宮城県-蔵王町</v>
      </c>
      <c r="D272">
        <v>0</v>
      </c>
      <c r="E272" s="40">
        <v>271</v>
      </c>
      <c r="F272" t="str">
        <f t="shared" si="9"/>
        <v>0-0271</v>
      </c>
    </row>
    <row r="273" spans="1:6">
      <c r="A273" t="s">
        <v>33</v>
      </c>
      <c r="B273" t="s">
        <v>528</v>
      </c>
      <c r="C273" t="str">
        <f t="shared" si="8"/>
        <v>宮城県-七ヶ宿町</v>
      </c>
      <c r="D273">
        <v>0</v>
      </c>
      <c r="E273" s="40">
        <v>272</v>
      </c>
      <c r="F273" t="str">
        <f t="shared" si="9"/>
        <v>0-0272</v>
      </c>
    </row>
    <row r="274" spans="1:6">
      <c r="A274" t="s">
        <v>33</v>
      </c>
      <c r="B274" t="s">
        <v>529</v>
      </c>
      <c r="C274" t="str">
        <f t="shared" si="8"/>
        <v>宮城県-大河原町</v>
      </c>
      <c r="D274">
        <v>0</v>
      </c>
      <c r="E274" s="40">
        <v>273</v>
      </c>
      <c r="F274" t="str">
        <f t="shared" si="9"/>
        <v>0-0273</v>
      </c>
    </row>
    <row r="275" spans="1:6">
      <c r="A275" t="s">
        <v>33</v>
      </c>
      <c r="B275" t="s">
        <v>530</v>
      </c>
      <c r="C275" t="str">
        <f t="shared" si="8"/>
        <v>宮城県-村田町</v>
      </c>
      <c r="D275">
        <v>0</v>
      </c>
      <c r="E275" s="40">
        <v>274</v>
      </c>
      <c r="F275" t="str">
        <f t="shared" si="9"/>
        <v>0-0274</v>
      </c>
    </row>
    <row r="276" spans="1:6">
      <c r="A276" t="s">
        <v>33</v>
      </c>
      <c r="B276" t="s">
        <v>531</v>
      </c>
      <c r="C276" t="str">
        <f t="shared" si="8"/>
        <v>宮城県-柴田町</v>
      </c>
      <c r="D276">
        <v>0</v>
      </c>
      <c r="E276" s="40">
        <v>275</v>
      </c>
      <c r="F276" t="str">
        <f t="shared" si="9"/>
        <v>0-0275</v>
      </c>
    </row>
    <row r="277" spans="1:6">
      <c r="A277" t="s">
        <v>33</v>
      </c>
      <c r="B277" t="s">
        <v>532</v>
      </c>
      <c r="C277" t="str">
        <f t="shared" si="8"/>
        <v>宮城県-川崎町</v>
      </c>
      <c r="D277">
        <v>0</v>
      </c>
      <c r="E277" s="40">
        <v>276</v>
      </c>
      <c r="F277" t="str">
        <f t="shared" si="9"/>
        <v>0-0276</v>
      </c>
    </row>
    <row r="278" spans="1:6">
      <c r="A278" t="s">
        <v>33</v>
      </c>
      <c r="B278" t="s">
        <v>533</v>
      </c>
      <c r="C278" t="str">
        <f t="shared" si="8"/>
        <v>宮城県-丸森町</v>
      </c>
      <c r="D278">
        <v>0</v>
      </c>
      <c r="E278" s="40">
        <v>277</v>
      </c>
      <c r="F278" t="str">
        <f t="shared" si="9"/>
        <v>0-0277</v>
      </c>
    </row>
    <row r="279" spans="1:6">
      <c r="A279" t="s">
        <v>33</v>
      </c>
      <c r="B279" t="s">
        <v>534</v>
      </c>
      <c r="C279" t="str">
        <f t="shared" si="8"/>
        <v>宮城県-亘理町</v>
      </c>
      <c r="D279">
        <v>0</v>
      </c>
      <c r="E279" s="40">
        <v>278</v>
      </c>
      <c r="F279" t="str">
        <f t="shared" si="9"/>
        <v>0-0278</v>
      </c>
    </row>
    <row r="280" spans="1:6">
      <c r="A280" t="s">
        <v>33</v>
      </c>
      <c r="B280" t="s">
        <v>535</v>
      </c>
      <c r="C280" t="str">
        <f t="shared" si="8"/>
        <v>宮城県-山元町</v>
      </c>
      <c r="D280">
        <v>0</v>
      </c>
      <c r="E280" s="40">
        <v>279</v>
      </c>
      <c r="F280" t="str">
        <f t="shared" si="9"/>
        <v>0-0279</v>
      </c>
    </row>
    <row r="281" spans="1:6">
      <c r="A281" t="s">
        <v>33</v>
      </c>
      <c r="B281" t="s">
        <v>536</v>
      </c>
      <c r="C281" t="str">
        <f t="shared" si="8"/>
        <v>宮城県-松島町</v>
      </c>
      <c r="D281">
        <v>0</v>
      </c>
      <c r="E281" s="40">
        <v>280</v>
      </c>
      <c r="F281" t="str">
        <f t="shared" si="9"/>
        <v>0-0280</v>
      </c>
    </row>
    <row r="282" spans="1:6">
      <c r="A282" t="s">
        <v>33</v>
      </c>
      <c r="B282" t="s">
        <v>537</v>
      </c>
      <c r="C282" t="str">
        <f t="shared" si="8"/>
        <v>宮城県-七ヶ浜町</v>
      </c>
      <c r="D282">
        <v>0</v>
      </c>
      <c r="E282" s="40">
        <v>281</v>
      </c>
      <c r="F282" t="str">
        <f t="shared" si="9"/>
        <v>0-0281</v>
      </c>
    </row>
    <row r="283" spans="1:6">
      <c r="A283" t="s">
        <v>33</v>
      </c>
      <c r="B283" t="s">
        <v>538</v>
      </c>
      <c r="C283" t="str">
        <f t="shared" si="8"/>
        <v>宮城県-利府町</v>
      </c>
      <c r="D283">
        <v>0</v>
      </c>
      <c r="E283" s="40">
        <v>282</v>
      </c>
      <c r="F283" t="str">
        <f t="shared" si="9"/>
        <v>0-0282</v>
      </c>
    </row>
    <row r="284" spans="1:6">
      <c r="A284" t="s">
        <v>33</v>
      </c>
      <c r="B284" t="s">
        <v>539</v>
      </c>
      <c r="C284" t="str">
        <f t="shared" si="8"/>
        <v>宮城県-大和町</v>
      </c>
      <c r="D284">
        <v>0</v>
      </c>
      <c r="E284" s="40">
        <v>283</v>
      </c>
      <c r="F284" t="str">
        <f t="shared" si="9"/>
        <v>0-0283</v>
      </c>
    </row>
    <row r="285" spans="1:6">
      <c r="A285" t="s">
        <v>33</v>
      </c>
      <c r="B285" t="s">
        <v>540</v>
      </c>
      <c r="C285" t="str">
        <f t="shared" si="8"/>
        <v>宮城県-大郷町</v>
      </c>
      <c r="D285">
        <v>0</v>
      </c>
      <c r="E285" s="40">
        <v>284</v>
      </c>
      <c r="F285" t="str">
        <f t="shared" si="9"/>
        <v>0-0284</v>
      </c>
    </row>
    <row r="286" spans="1:6">
      <c r="A286" t="s">
        <v>33</v>
      </c>
      <c r="B286" t="s">
        <v>541</v>
      </c>
      <c r="C286" t="str">
        <f t="shared" si="8"/>
        <v>宮城県-大衡村</v>
      </c>
      <c r="D286">
        <v>0</v>
      </c>
      <c r="E286" s="40">
        <v>285</v>
      </c>
      <c r="F286" t="str">
        <f t="shared" si="9"/>
        <v>0-0285</v>
      </c>
    </row>
    <row r="287" spans="1:6">
      <c r="A287" t="s">
        <v>33</v>
      </c>
      <c r="B287" t="s">
        <v>542</v>
      </c>
      <c r="C287" t="str">
        <f t="shared" si="8"/>
        <v>宮城県-色麻町</v>
      </c>
      <c r="D287">
        <v>0</v>
      </c>
      <c r="E287" s="40">
        <v>286</v>
      </c>
      <c r="F287" t="str">
        <f t="shared" si="9"/>
        <v>0-0286</v>
      </c>
    </row>
    <row r="288" spans="1:6">
      <c r="A288" t="s">
        <v>33</v>
      </c>
      <c r="B288" t="s">
        <v>543</v>
      </c>
      <c r="C288" t="str">
        <f t="shared" si="8"/>
        <v>宮城県-加美町</v>
      </c>
      <c r="D288">
        <v>0</v>
      </c>
      <c r="E288" s="40">
        <v>287</v>
      </c>
      <c r="F288" t="str">
        <f t="shared" si="9"/>
        <v>0-0287</v>
      </c>
    </row>
    <row r="289" spans="1:6">
      <c r="A289" t="s">
        <v>33</v>
      </c>
      <c r="B289" t="s">
        <v>544</v>
      </c>
      <c r="C289" t="str">
        <f t="shared" si="8"/>
        <v>宮城県-涌谷町</v>
      </c>
      <c r="D289">
        <v>0</v>
      </c>
      <c r="E289" s="40">
        <v>288</v>
      </c>
      <c r="F289" t="str">
        <f t="shared" si="9"/>
        <v>0-0288</v>
      </c>
    </row>
    <row r="290" spans="1:6">
      <c r="A290" t="s">
        <v>33</v>
      </c>
      <c r="B290" t="s">
        <v>545</v>
      </c>
      <c r="C290" t="str">
        <f t="shared" si="8"/>
        <v>宮城県-美里町</v>
      </c>
      <c r="D290">
        <v>0</v>
      </c>
      <c r="E290" s="40">
        <v>289</v>
      </c>
      <c r="F290" t="str">
        <f t="shared" si="9"/>
        <v>0-0289</v>
      </c>
    </row>
    <row r="291" spans="1:6">
      <c r="A291" t="s">
        <v>33</v>
      </c>
      <c r="B291" t="s">
        <v>546</v>
      </c>
      <c r="C291" t="str">
        <f t="shared" si="8"/>
        <v>宮城県-女川町</v>
      </c>
      <c r="D291">
        <v>0</v>
      </c>
      <c r="E291" s="40">
        <v>290</v>
      </c>
      <c r="F291" t="str">
        <f t="shared" si="9"/>
        <v>0-0290</v>
      </c>
    </row>
    <row r="292" spans="1:6">
      <c r="A292" t="s">
        <v>33</v>
      </c>
      <c r="B292" t="s">
        <v>547</v>
      </c>
      <c r="C292" t="str">
        <f t="shared" si="8"/>
        <v>宮城県-南三陸町</v>
      </c>
      <c r="D292">
        <v>0</v>
      </c>
      <c r="E292" s="40">
        <v>291</v>
      </c>
      <c r="F292" t="str">
        <f t="shared" si="9"/>
        <v>0-0291</v>
      </c>
    </row>
    <row r="293" spans="1:6">
      <c r="A293" t="s">
        <v>158</v>
      </c>
      <c r="C293" t="str">
        <f t="shared" si="8"/>
        <v>秋田県-</v>
      </c>
      <c r="D293">
        <v>0</v>
      </c>
      <c r="E293" s="40">
        <v>292</v>
      </c>
      <c r="F293" t="str">
        <f t="shared" si="9"/>
        <v>0-0292</v>
      </c>
    </row>
    <row r="294" spans="1:6">
      <c r="A294" t="s">
        <v>34</v>
      </c>
      <c r="B294" t="s">
        <v>137</v>
      </c>
      <c r="C294" t="str">
        <f t="shared" si="8"/>
        <v>秋田県-秋田市</v>
      </c>
      <c r="D294">
        <v>2</v>
      </c>
      <c r="E294" s="40">
        <v>293</v>
      </c>
      <c r="F294" t="str">
        <f t="shared" si="9"/>
        <v>2-0293</v>
      </c>
    </row>
    <row r="295" spans="1:6">
      <c r="A295" t="s">
        <v>34</v>
      </c>
      <c r="B295" t="s">
        <v>548</v>
      </c>
      <c r="C295" t="str">
        <f t="shared" si="8"/>
        <v>秋田県-能代市</v>
      </c>
      <c r="D295">
        <v>0</v>
      </c>
      <c r="E295" s="40">
        <v>294</v>
      </c>
      <c r="F295" t="str">
        <f t="shared" si="9"/>
        <v>0-0294</v>
      </c>
    </row>
    <row r="296" spans="1:6">
      <c r="A296" t="s">
        <v>34</v>
      </c>
      <c r="B296" t="s">
        <v>549</v>
      </c>
      <c r="C296" t="str">
        <f t="shared" si="8"/>
        <v>秋田県-横手市</v>
      </c>
      <c r="D296">
        <v>0</v>
      </c>
      <c r="E296" s="40">
        <v>295</v>
      </c>
      <c r="F296" t="str">
        <f t="shared" si="9"/>
        <v>0-0295</v>
      </c>
    </row>
    <row r="297" spans="1:6">
      <c r="A297" t="s">
        <v>34</v>
      </c>
      <c r="B297" t="s">
        <v>550</v>
      </c>
      <c r="C297" t="str">
        <f t="shared" si="8"/>
        <v>秋田県-大館市</v>
      </c>
      <c r="D297">
        <v>0</v>
      </c>
      <c r="E297" s="40">
        <v>296</v>
      </c>
      <c r="F297" t="str">
        <f t="shared" si="9"/>
        <v>0-0296</v>
      </c>
    </row>
    <row r="298" spans="1:6">
      <c r="A298" t="s">
        <v>34</v>
      </c>
      <c r="B298" t="s">
        <v>551</v>
      </c>
      <c r="C298" t="str">
        <f t="shared" si="8"/>
        <v>秋田県-男鹿市</v>
      </c>
      <c r="D298">
        <v>0</v>
      </c>
      <c r="E298" s="40">
        <v>297</v>
      </c>
      <c r="F298" t="str">
        <f t="shared" si="9"/>
        <v>0-0297</v>
      </c>
    </row>
    <row r="299" spans="1:6">
      <c r="A299" t="s">
        <v>34</v>
      </c>
      <c r="B299" t="s">
        <v>552</v>
      </c>
      <c r="C299" t="str">
        <f t="shared" si="8"/>
        <v>秋田県-湯沢市</v>
      </c>
      <c r="D299">
        <v>0</v>
      </c>
      <c r="E299" s="40">
        <v>298</v>
      </c>
      <c r="F299" t="str">
        <f t="shared" si="9"/>
        <v>0-0298</v>
      </c>
    </row>
    <row r="300" spans="1:6">
      <c r="A300" t="s">
        <v>34</v>
      </c>
      <c r="B300" t="s">
        <v>553</v>
      </c>
      <c r="C300" t="str">
        <f t="shared" si="8"/>
        <v>秋田県-鹿角市</v>
      </c>
      <c r="D300">
        <v>0</v>
      </c>
      <c r="E300" s="40">
        <v>299</v>
      </c>
      <c r="F300" t="str">
        <f t="shared" si="9"/>
        <v>0-0299</v>
      </c>
    </row>
    <row r="301" spans="1:6">
      <c r="A301" t="s">
        <v>34</v>
      </c>
      <c r="B301" t="s">
        <v>554</v>
      </c>
      <c r="C301" t="str">
        <f t="shared" si="8"/>
        <v>秋田県-由利本荘市</v>
      </c>
      <c r="D301">
        <v>0</v>
      </c>
      <c r="E301" s="40">
        <v>300</v>
      </c>
      <c r="F301" t="str">
        <f t="shared" si="9"/>
        <v>0-0300</v>
      </c>
    </row>
    <row r="302" spans="1:6">
      <c r="A302" t="s">
        <v>34</v>
      </c>
      <c r="B302" t="s">
        <v>555</v>
      </c>
      <c r="C302" t="str">
        <f t="shared" si="8"/>
        <v>秋田県-潟上市</v>
      </c>
      <c r="D302">
        <v>0</v>
      </c>
      <c r="E302" s="40">
        <v>301</v>
      </c>
      <c r="F302" t="str">
        <f t="shared" si="9"/>
        <v>0-0301</v>
      </c>
    </row>
    <row r="303" spans="1:6">
      <c r="A303" t="s">
        <v>34</v>
      </c>
      <c r="B303" t="s">
        <v>556</v>
      </c>
      <c r="C303" t="str">
        <f t="shared" si="8"/>
        <v>秋田県-大仙市</v>
      </c>
      <c r="D303">
        <v>0</v>
      </c>
      <c r="E303" s="40">
        <v>302</v>
      </c>
      <c r="F303" t="str">
        <f t="shared" si="9"/>
        <v>0-0302</v>
      </c>
    </row>
    <row r="304" spans="1:6">
      <c r="A304" t="s">
        <v>34</v>
      </c>
      <c r="B304" t="s">
        <v>557</v>
      </c>
      <c r="C304" t="str">
        <f t="shared" si="8"/>
        <v>秋田県-北秋田市</v>
      </c>
      <c r="D304">
        <v>0</v>
      </c>
      <c r="E304" s="40">
        <v>303</v>
      </c>
      <c r="F304" t="str">
        <f t="shared" si="9"/>
        <v>0-0303</v>
      </c>
    </row>
    <row r="305" spans="1:6">
      <c r="A305" t="s">
        <v>34</v>
      </c>
      <c r="B305" t="s">
        <v>558</v>
      </c>
      <c r="C305" t="str">
        <f t="shared" si="8"/>
        <v>秋田県-にかほ市</v>
      </c>
      <c r="D305">
        <v>0</v>
      </c>
      <c r="E305" s="40">
        <v>304</v>
      </c>
      <c r="F305" t="str">
        <f t="shared" si="9"/>
        <v>0-0304</v>
      </c>
    </row>
    <row r="306" spans="1:6">
      <c r="A306" t="s">
        <v>34</v>
      </c>
      <c r="B306" t="s">
        <v>559</v>
      </c>
      <c r="C306" t="str">
        <f t="shared" si="8"/>
        <v>秋田県-仙北市</v>
      </c>
      <c r="D306">
        <v>0</v>
      </c>
      <c r="E306" s="40">
        <v>305</v>
      </c>
      <c r="F306" t="str">
        <f t="shared" si="9"/>
        <v>0-0305</v>
      </c>
    </row>
    <row r="307" spans="1:6">
      <c r="A307" t="s">
        <v>34</v>
      </c>
      <c r="B307" t="s">
        <v>560</v>
      </c>
      <c r="C307" t="str">
        <f t="shared" si="8"/>
        <v>秋田県-小坂町</v>
      </c>
      <c r="D307">
        <v>0</v>
      </c>
      <c r="E307" s="40">
        <v>306</v>
      </c>
      <c r="F307" t="str">
        <f t="shared" si="9"/>
        <v>0-0306</v>
      </c>
    </row>
    <row r="308" spans="1:6">
      <c r="A308" t="s">
        <v>34</v>
      </c>
      <c r="B308" t="s">
        <v>561</v>
      </c>
      <c r="C308" t="str">
        <f t="shared" si="8"/>
        <v>秋田県-上小阿仁村</v>
      </c>
      <c r="D308">
        <v>0</v>
      </c>
      <c r="E308" s="40">
        <v>307</v>
      </c>
      <c r="F308" t="str">
        <f t="shared" si="9"/>
        <v>0-0307</v>
      </c>
    </row>
    <row r="309" spans="1:6">
      <c r="A309" t="s">
        <v>34</v>
      </c>
      <c r="B309" t="s">
        <v>562</v>
      </c>
      <c r="C309" t="str">
        <f t="shared" si="8"/>
        <v>秋田県-藤里町</v>
      </c>
      <c r="D309">
        <v>0</v>
      </c>
      <c r="E309" s="40">
        <v>308</v>
      </c>
      <c r="F309" t="str">
        <f t="shared" si="9"/>
        <v>0-0308</v>
      </c>
    </row>
    <row r="310" spans="1:6">
      <c r="A310" t="s">
        <v>34</v>
      </c>
      <c r="B310" t="s">
        <v>563</v>
      </c>
      <c r="C310" t="str">
        <f t="shared" si="8"/>
        <v>秋田県-三種町</v>
      </c>
      <c r="D310">
        <v>0</v>
      </c>
      <c r="E310" s="40">
        <v>309</v>
      </c>
      <c r="F310" t="str">
        <f t="shared" si="9"/>
        <v>0-0309</v>
      </c>
    </row>
    <row r="311" spans="1:6">
      <c r="A311" t="s">
        <v>34</v>
      </c>
      <c r="B311" t="s">
        <v>564</v>
      </c>
      <c r="C311" t="str">
        <f t="shared" si="8"/>
        <v>秋田県-八峰町</v>
      </c>
      <c r="D311">
        <v>0</v>
      </c>
      <c r="E311" s="40">
        <v>310</v>
      </c>
      <c r="F311" t="str">
        <f t="shared" si="9"/>
        <v>0-0310</v>
      </c>
    </row>
    <row r="312" spans="1:6">
      <c r="A312" t="s">
        <v>34</v>
      </c>
      <c r="B312" t="s">
        <v>565</v>
      </c>
      <c r="C312" t="str">
        <f t="shared" si="8"/>
        <v>秋田県-五城目町</v>
      </c>
      <c r="D312">
        <v>0</v>
      </c>
      <c r="E312" s="40">
        <v>311</v>
      </c>
      <c r="F312" t="str">
        <f t="shared" si="9"/>
        <v>0-0311</v>
      </c>
    </row>
    <row r="313" spans="1:6">
      <c r="A313" t="s">
        <v>34</v>
      </c>
      <c r="B313" t="s">
        <v>566</v>
      </c>
      <c r="C313" t="str">
        <f t="shared" si="8"/>
        <v>秋田県-八郎潟町</v>
      </c>
      <c r="D313">
        <v>0</v>
      </c>
      <c r="E313" s="40">
        <v>312</v>
      </c>
      <c r="F313" t="str">
        <f t="shared" si="9"/>
        <v>0-0312</v>
      </c>
    </row>
    <row r="314" spans="1:6">
      <c r="A314" t="s">
        <v>34</v>
      </c>
      <c r="B314" t="s">
        <v>567</v>
      </c>
      <c r="C314" t="str">
        <f t="shared" si="8"/>
        <v>秋田県-井川町</v>
      </c>
      <c r="D314">
        <v>0</v>
      </c>
      <c r="E314" s="40">
        <v>313</v>
      </c>
      <c r="F314" t="str">
        <f t="shared" si="9"/>
        <v>0-0313</v>
      </c>
    </row>
    <row r="315" spans="1:6">
      <c r="A315" t="s">
        <v>34</v>
      </c>
      <c r="B315" t="s">
        <v>568</v>
      </c>
      <c r="C315" t="str">
        <f t="shared" si="8"/>
        <v>秋田県-大潟村</v>
      </c>
      <c r="D315">
        <v>0</v>
      </c>
      <c r="E315" s="40">
        <v>314</v>
      </c>
      <c r="F315" t="str">
        <f t="shared" si="9"/>
        <v>0-0314</v>
      </c>
    </row>
    <row r="316" spans="1:6">
      <c r="A316" t="s">
        <v>34</v>
      </c>
      <c r="B316" t="s">
        <v>569</v>
      </c>
      <c r="C316" t="str">
        <f t="shared" si="8"/>
        <v>秋田県-美郷町</v>
      </c>
      <c r="D316">
        <v>0</v>
      </c>
      <c r="E316" s="40">
        <v>315</v>
      </c>
      <c r="F316" t="str">
        <f t="shared" si="9"/>
        <v>0-0315</v>
      </c>
    </row>
    <row r="317" spans="1:6">
      <c r="A317" t="s">
        <v>34</v>
      </c>
      <c r="B317" t="s">
        <v>570</v>
      </c>
      <c r="C317" t="str">
        <f t="shared" si="8"/>
        <v>秋田県-羽後町</v>
      </c>
      <c r="D317">
        <v>0</v>
      </c>
      <c r="E317" s="40">
        <v>316</v>
      </c>
      <c r="F317" t="str">
        <f t="shared" si="9"/>
        <v>0-0316</v>
      </c>
    </row>
    <row r="318" spans="1:6">
      <c r="A318" t="s">
        <v>34</v>
      </c>
      <c r="B318" t="s">
        <v>571</v>
      </c>
      <c r="C318" t="str">
        <f t="shared" si="8"/>
        <v>秋田県-東成瀬村</v>
      </c>
      <c r="D318">
        <v>0</v>
      </c>
      <c r="E318" s="40">
        <v>317</v>
      </c>
      <c r="F318" t="str">
        <f t="shared" si="9"/>
        <v>0-0317</v>
      </c>
    </row>
    <row r="319" spans="1:6">
      <c r="A319" t="s">
        <v>159</v>
      </c>
      <c r="C319" t="str">
        <f t="shared" si="8"/>
        <v>山形県-</v>
      </c>
      <c r="D319">
        <v>0</v>
      </c>
      <c r="E319" s="40">
        <v>318</v>
      </c>
      <c r="F319" t="str">
        <f t="shared" si="9"/>
        <v>0-0318</v>
      </c>
    </row>
    <row r="320" spans="1:6">
      <c r="A320" t="s">
        <v>35</v>
      </c>
      <c r="B320" t="s">
        <v>572</v>
      </c>
      <c r="C320" t="str">
        <f t="shared" si="8"/>
        <v>山形県-山形市</v>
      </c>
      <c r="D320">
        <v>2</v>
      </c>
      <c r="E320" s="40">
        <v>319</v>
      </c>
      <c r="F320" t="str">
        <f t="shared" si="9"/>
        <v>2-0319</v>
      </c>
    </row>
    <row r="321" spans="1:6">
      <c r="A321" t="s">
        <v>35</v>
      </c>
      <c r="B321" t="s">
        <v>573</v>
      </c>
      <c r="C321" t="str">
        <f t="shared" si="8"/>
        <v>山形県-米沢市</v>
      </c>
      <c r="D321">
        <v>0</v>
      </c>
      <c r="E321" s="40">
        <v>320</v>
      </c>
      <c r="F321" t="str">
        <f t="shared" si="9"/>
        <v>0-0320</v>
      </c>
    </row>
    <row r="322" spans="1:6">
      <c r="A322" t="s">
        <v>35</v>
      </c>
      <c r="B322" t="s">
        <v>574</v>
      </c>
      <c r="C322" t="str">
        <f t="shared" si="8"/>
        <v>山形県-鶴岡市</v>
      </c>
      <c r="D322">
        <v>0</v>
      </c>
      <c r="E322" s="40">
        <v>321</v>
      </c>
      <c r="F322" t="str">
        <f t="shared" si="9"/>
        <v>0-0321</v>
      </c>
    </row>
    <row r="323" spans="1:6">
      <c r="A323" t="s">
        <v>35</v>
      </c>
      <c r="B323" t="s">
        <v>575</v>
      </c>
      <c r="C323" t="str">
        <f t="shared" ref="C323:C386" si="10">A323&amp;"-"&amp;B323</f>
        <v>山形県-酒田市</v>
      </c>
      <c r="D323">
        <v>0</v>
      </c>
      <c r="E323" s="40">
        <v>322</v>
      </c>
      <c r="F323" t="str">
        <f t="shared" ref="F323:F386" si="11">D323&amp;"-"&amp;TEXT(E323,"0000")</f>
        <v>0-0322</v>
      </c>
    </row>
    <row r="324" spans="1:6">
      <c r="A324" t="s">
        <v>35</v>
      </c>
      <c r="B324" t="s">
        <v>576</v>
      </c>
      <c r="C324" t="str">
        <f t="shared" si="10"/>
        <v>山形県-新庄市</v>
      </c>
      <c r="D324">
        <v>0</v>
      </c>
      <c r="E324" s="40">
        <v>323</v>
      </c>
      <c r="F324" t="str">
        <f t="shared" si="11"/>
        <v>0-0323</v>
      </c>
    </row>
    <row r="325" spans="1:6">
      <c r="A325" t="s">
        <v>35</v>
      </c>
      <c r="B325" t="s">
        <v>577</v>
      </c>
      <c r="C325" t="str">
        <f t="shared" si="10"/>
        <v>山形県-寒河江市</v>
      </c>
      <c r="D325">
        <v>0</v>
      </c>
      <c r="E325" s="40">
        <v>324</v>
      </c>
      <c r="F325" t="str">
        <f t="shared" si="11"/>
        <v>0-0324</v>
      </c>
    </row>
    <row r="326" spans="1:6">
      <c r="A326" t="s">
        <v>35</v>
      </c>
      <c r="B326" t="s">
        <v>578</v>
      </c>
      <c r="C326" t="str">
        <f t="shared" si="10"/>
        <v>山形県-上山市</v>
      </c>
      <c r="D326">
        <v>0</v>
      </c>
      <c r="E326" s="40">
        <v>325</v>
      </c>
      <c r="F326" t="str">
        <f t="shared" si="11"/>
        <v>0-0325</v>
      </c>
    </row>
    <row r="327" spans="1:6">
      <c r="A327" t="s">
        <v>35</v>
      </c>
      <c r="B327" t="s">
        <v>579</v>
      </c>
      <c r="C327" t="str">
        <f t="shared" si="10"/>
        <v>山形県-村山市</v>
      </c>
      <c r="D327">
        <v>0</v>
      </c>
      <c r="E327" s="40">
        <v>326</v>
      </c>
      <c r="F327" t="str">
        <f t="shared" si="11"/>
        <v>0-0326</v>
      </c>
    </row>
    <row r="328" spans="1:6">
      <c r="A328" t="s">
        <v>35</v>
      </c>
      <c r="B328" t="s">
        <v>580</v>
      </c>
      <c r="C328" t="str">
        <f t="shared" si="10"/>
        <v>山形県-長井市</v>
      </c>
      <c r="D328">
        <v>0</v>
      </c>
      <c r="E328" s="40">
        <v>327</v>
      </c>
      <c r="F328" t="str">
        <f t="shared" si="11"/>
        <v>0-0327</v>
      </c>
    </row>
    <row r="329" spans="1:6">
      <c r="A329" t="s">
        <v>35</v>
      </c>
      <c r="B329" t="s">
        <v>581</v>
      </c>
      <c r="C329" t="str">
        <f t="shared" si="10"/>
        <v>山形県-天童市</v>
      </c>
      <c r="D329">
        <v>0</v>
      </c>
      <c r="E329" s="40">
        <v>328</v>
      </c>
      <c r="F329" t="str">
        <f t="shared" si="11"/>
        <v>0-0328</v>
      </c>
    </row>
    <row r="330" spans="1:6">
      <c r="A330" t="s">
        <v>35</v>
      </c>
      <c r="B330" t="s">
        <v>582</v>
      </c>
      <c r="C330" t="str">
        <f t="shared" si="10"/>
        <v>山形県-東根市</v>
      </c>
      <c r="D330">
        <v>0</v>
      </c>
      <c r="E330" s="40">
        <v>329</v>
      </c>
      <c r="F330" t="str">
        <f t="shared" si="11"/>
        <v>0-0329</v>
      </c>
    </row>
    <row r="331" spans="1:6">
      <c r="A331" t="s">
        <v>35</v>
      </c>
      <c r="B331" t="s">
        <v>583</v>
      </c>
      <c r="C331" t="str">
        <f t="shared" si="10"/>
        <v>山形県-尾花沢市</v>
      </c>
      <c r="D331">
        <v>0</v>
      </c>
      <c r="E331" s="40">
        <v>330</v>
      </c>
      <c r="F331" t="str">
        <f t="shared" si="11"/>
        <v>0-0330</v>
      </c>
    </row>
    <row r="332" spans="1:6">
      <c r="A332" t="s">
        <v>35</v>
      </c>
      <c r="B332" t="s">
        <v>584</v>
      </c>
      <c r="C332" t="str">
        <f t="shared" si="10"/>
        <v>山形県-南陽市</v>
      </c>
      <c r="D332">
        <v>0</v>
      </c>
      <c r="E332" s="40">
        <v>331</v>
      </c>
      <c r="F332" t="str">
        <f t="shared" si="11"/>
        <v>0-0331</v>
      </c>
    </row>
    <row r="333" spans="1:6">
      <c r="A333" t="s">
        <v>35</v>
      </c>
      <c r="B333" t="s">
        <v>585</v>
      </c>
      <c r="C333" t="str">
        <f t="shared" si="10"/>
        <v>山形県-山辺町</v>
      </c>
      <c r="D333">
        <v>0</v>
      </c>
      <c r="E333" s="40">
        <v>332</v>
      </c>
      <c r="F333" t="str">
        <f t="shared" si="11"/>
        <v>0-0332</v>
      </c>
    </row>
    <row r="334" spans="1:6">
      <c r="A334" t="s">
        <v>35</v>
      </c>
      <c r="B334" t="s">
        <v>586</v>
      </c>
      <c r="C334" t="str">
        <f t="shared" si="10"/>
        <v>山形県-中山町</v>
      </c>
      <c r="D334">
        <v>0</v>
      </c>
      <c r="E334" s="40">
        <v>333</v>
      </c>
      <c r="F334" t="str">
        <f t="shared" si="11"/>
        <v>0-0333</v>
      </c>
    </row>
    <row r="335" spans="1:6">
      <c r="A335" t="s">
        <v>35</v>
      </c>
      <c r="B335" t="s">
        <v>587</v>
      </c>
      <c r="C335" t="str">
        <f t="shared" si="10"/>
        <v>山形県-河北町</v>
      </c>
      <c r="D335">
        <v>0</v>
      </c>
      <c r="E335" s="40">
        <v>334</v>
      </c>
      <c r="F335" t="str">
        <f t="shared" si="11"/>
        <v>0-0334</v>
      </c>
    </row>
    <row r="336" spans="1:6">
      <c r="A336" t="s">
        <v>35</v>
      </c>
      <c r="B336" t="s">
        <v>588</v>
      </c>
      <c r="C336" t="str">
        <f t="shared" si="10"/>
        <v>山形県-西川町</v>
      </c>
      <c r="D336">
        <v>0</v>
      </c>
      <c r="E336" s="40">
        <v>335</v>
      </c>
      <c r="F336" t="str">
        <f t="shared" si="11"/>
        <v>0-0335</v>
      </c>
    </row>
    <row r="337" spans="1:6">
      <c r="A337" t="s">
        <v>35</v>
      </c>
      <c r="B337" t="s">
        <v>589</v>
      </c>
      <c r="C337" t="str">
        <f t="shared" si="10"/>
        <v>山形県-朝日町</v>
      </c>
      <c r="D337">
        <v>0</v>
      </c>
      <c r="E337" s="40">
        <v>336</v>
      </c>
      <c r="F337" t="str">
        <f t="shared" si="11"/>
        <v>0-0336</v>
      </c>
    </row>
    <row r="338" spans="1:6">
      <c r="A338" t="s">
        <v>35</v>
      </c>
      <c r="B338" t="s">
        <v>590</v>
      </c>
      <c r="C338" t="str">
        <f t="shared" si="10"/>
        <v>山形県-大江町</v>
      </c>
      <c r="D338">
        <v>0</v>
      </c>
      <c r="E338" s="40">
        <v>337</v>
      </c>
      <c r="F338" t="str">
        <f t="shared" si="11"/>
        <v>0-0337</v>
      </c>
    </row>
    <row r="339" spans="1:6">
      <c r="A339" t="s">
        <v>35</v>
      </c>
      <c r="B339" t="s">
        <v>591</v>
      </c>
      <c r="C339" t="str">
        <f t="shared" si="10"/>
        <v>山形県-大石田町</v>
      </c>
      <c r="D339">
        <v>0</v>
      </c>
      <c r="E339" s="40">
        <v>338</v>
      </c>
      <c r="F339" t="str">
        <f t="shared" si="11"/>
        <v>0-0338</v>
      </c>
    </row>
    <row r="340" spans="1:6">
      <c r="A340" t="s">
        <v>35</v>
      </c>
      <c r="B340" t="s">
        <v>592</v>
      </c>
      <c r="C340" t="str">
        <f t="shared" si="10"/>
        <v>山形県-金山町</v>
      </c>
      <c r="D340">
        <v>0</v>
      </c>
      <c r="E340" s="40">
        <v>339</v>
      </c>
      <c r="F340" t="str">
        <f t="shared" si="11"/>
        <v>0-0339</v>
      </c>
    </row>
    <row r="341" spans="1:6">
      <c r="A341" t="s">
        <v>35</v>
      </c>
      <c r="B341" t="s">
        <v>593</v>
      </c>
      <c r="C341" t="str">
        <f t="shared" si="10"/>
        <v>山形県-最上町</v>
      </c>
      <c r="D341">
        <v>0</v>
      </c>
      <c r="E341" s="40">
        <v>340</v>
      </c>
      <c r="F341" t="str">
        <f t="shared" si="11"/>
        <v>0-0340</v>
      </c>
    </row>
    <row r="342" spans="1:6">
      <c r="A342" t="s">
        <v>35</v>
      </c>
      <c r="B342" t="s">
        <v>594</v>
      </c>
      <c r="C342" t="str">
        <f t="shared" si="10"/>
        <v>山形県-舟形町</v>
      </c>
      <c r="D342">
        <v>0</v>
      </c>
      <c r="E342" s="40">
        <v>341</v>
      </c>
      <c r="F342" t="str">
        <f t="shared" si="11"/>
        <v>0-0341</v>
      </c>
    </row>
    <row r="343" spans="1:6">
      <c r="A343" t="s">
        <v>35</v>
      </c>
      <c r="B343" t="s">
        <v>595</v>
      </c>
      <c r="C343" t="str">
        <f t="shared" si="10"/>
        <v>山形県-真室川町</v>
      </c>
      <c r="D343">
        <v>0</v>
      </c>
      <c r="E343" s="40">
        <v>342</v>
      </c>
      <c r="F343" t="str">
        <f t="shared" si="11"/>
        <v>0-0342</v>
      </c>
    </row>
    <row r="344" spans="1:6">
      <c r="A344" t="s">
        <v>35</v>
      </c>
      <c r="B344" t="s">
        <v>596</v>
      </c>
      <c r="C344" t="str">
        <f t="shared" si="10"/>
        <v>山形県-大蔵村</v>
      </c>
      <c r="D344">
        <v>0</v>
      </c>
      <c r="E344" s="40">
        <v>343</v>
      </c>
      <c r="F344" t="str">
        <f t="shared" si="11"/>
        <v>0-0343</v>
      </c>
    </row>
    <row r="345" spans="1:6">
      <c r="A345" t="s">
        <v>35</v>
      </c>
      <c r="B345" t="s">
        <v>597</v>
      </c>
      <c r="C345" t="str">
        <f t="shared" si="10"/>
        <v>山形県-鮭川村</v>
      </c>
      <c r="D345">
        <v>0</v>
      </c>
      <c r="E345" s="40">
        <v>344</v>
      </c>
      <c r="F345" t="str">
        <f t="shared" si="11"/>
        <v>0-0344</v>
      </c>
    </row>
    <row r="346" spans="1:6">
      <c r="A346" t="s">
        <v>35</v>
      </c>
      <c r="B346" t="s">
        <v>598</v>
      </c>
      <c r="C346" t="str">
        <f t="shared" si="10"/>
        <v>山形県-戸沢村</v>
      </c>
      <c r="D346">
        <v>0</v>
      </c>
      <c r="E346" s="40">
        <v>345</v>
      </c>
      <c r="F346" t="str">
        <f t="shared" si="11"/>
        <v>0-0345</v>
      </c>
    </row>
    <row r="347" spans="1:6">
      <c r="A347" t="s">
        <v>35</v>
      </c>
      <c r="B347" t="s">
        <v>599</v>
      </c>
      <c r="C347" t="str">
        <f t="shared" si="10"/>
        <v>山形県-高畠町</v>
      </c>
      <c r="D347">
        <v>0</v>
      </c>
      <c r="E347" s="40">
        <v>346</v>
      </c>
      <c r="F347" t="str">
        <f t="shared" si="11"/>
        <v>0-0346</v>
      </c>
    </row>
    <row r="348" spans="1:6">
      <c r="A348" t="s">
        <v>35</v>
      </c>
      <c r="B348" t="s">
        <v>600</v>
      </c>
      <c r="C348" t="str">
        <f t="shared" si="10"/>
        <v>山形県-川西町</v>
      </c>
      <c r="D348">
        <v>0</v>
      </c>
      <c r="E348" s="40">
        <v>347</v>
      </c>
      <c r="F348" t="str">
        <f t="shared" si="11"/>
        <v>0-0347</v>
      </c>
    </row>
    <row r="349" spans="1:6">
      <c r="A349" t="s">
        <v>35</v>
      </c>
      <c r="B349" t="s">
        <v>601</v>
      </c>
      <c r="C349" t="str">
        <f t="shared" si="10"/>
        <v>山形県-小国町</v>
      </c>
      <c r="D349">
        <v>0</v>
      </c>
      <c r="E349" s="40">
        <v>348</v>
      </c>
      <c r="F349" t="str">
        <f t="shared" si="11"/>
        <v>0-0348</v>
      </c>
    </row>
    <row r="350" spans="1:6">
      <c r="A350" t="s">
        <v>35</v>
      </c>
      <c r="B350" t="s">
        <v>602</v>
      </c>
      <c r="C350" t="str">
        <f t="shared" si="10"/>
        <v>山形県-白鷹町</v>
      </c>
      <c r="D350">
        <v>0</v>
      </c>
      <c r="E350" s="40">
        <v>349</v>
      </c>
      <c r="F350" t="str">
        <f t="shared" si="11"/>
        <v>0-0349</v>
      </c>
    </row>
    <row r="351" spans="1:6">
      <c r="A351" t="s">
        <v>35</v>
      </c>
      <c r="B351" t="s">
        <v>603</v>
      </c>
      <c r="C351" t="str">
        <f t="shared" si="10"/>
        <v>山形県-飯豊町</v>
      </c>
      <c r="D351">
        <v>0</v>
      </c>
      <c r="E351" s="40">
        <v>350</v>
      </c>
      <c r="F351" t="str">
        <f t="shared" si="11"/>
        <v>0-0350</v>
      </c>
    </row>
    <row r="352" spans="1:6">
      <c r="A352" t="s">
        <v>35</v>
      </c>
      <c r="B352" t="s">
        <v>604</v>
      </c>
      <c r="C352" t="str">
        <f t="shared" si="10"/>
        <v>山形県-三川町</v>
      </c>
      <c r="D352">
        <v>0</v>
      </c>
      <c r="E352" s="40">
        <v>351</v>
      </c>
      <c r="F352" t="str">
        <f t="shared" si="11"/>
        <v>0-0351</v>
      </c>
    </row>
    <row r="353" spans="1:6">
      <c r="A353" t="s">
        <v>35</v>
      </c>
      <c r="B353" t="s">
        <v>605</v>
      </c>
      <c r="C353" t="str">
        <f t="shared" si="10"/>
        <v>山形県-庄内町</v>
      </c>
      <c r="D353">
        <v>0</v>
      </c>
      <c r="E353" s="40">
        <v>352</v>
      </c>
      <c r="F353" t="str">
        <f t="shared" si="11"/>
        <v>0-0352</v>
      </c>
    </row>
    <row r="354" spans="1:6">
      <c r="A354" t="s">
        <v>35</v>
      </c>
      <c r="B354" t="s">
        <v>606</v>
      </c>
      <c r="C354" t="str">
        <f t="shared" si="10"/>
        <v>山形県-遊佐町</v>
      </c>
      <c r="D354">
        <v>0</v>
      </c>
      <c r="E354" s="40">
        <v>353</v>
      </c>
      <c r="F354" t="str">
        <f t="shared" si="11"/>
        <v>0-0353</v>
      </c>
    </row>
    <row r="355" spans="1:6">
      <c r="A355" t="s">
        <v>160</v>
      </c>
      <c r="C355" t="str">
        <f t="shared" si="10"/>
        <v>福島県-</v>
      </c>
      <c r="D355">
        <v>0</v>
      </c>
      <c r="E355" s="40">
        <v>354</v>
      </c>
      <c r="F355" t="str">
        <f t="shared" si="11"/>
        <v>0-0354</v>
      </c>
    </row>
    <row r="356" spans="1:6">
      <c r="A356" t="s">
        <v>36</v>
      </c>
      <c r="B356" t="s">
        <v>607</v>
      </c>
      <c r="C356" t="str">
        <f t="shared" si="10"/>
        <v>福島県-福島市</v>
      </c>
      <c r="D356">
        <v>2</v>
      </c>
      <c r="E356" s="40">
        <v>355</v>
      </c>
      <c r="F356" t="str">
        <f t="shared" si="11"/>
        <v>2-0355</v>
      </c>
    </row>
    <row r="357" spans="1:6">
      <c r="A357" t="s">
        <v>36</v>
      </c>
      <c r="B357" t="s">
        <v>608</v>
      </c>
      <c r="C357" t="str">
        <f t="shared" si="10"/>
        <v>福島県-会津若松市</v>
      </c>
      <c r="D357">
        <v>0</v>
      </c>
      <c r="E357" s="40">
        <v>356</v>
      </c>
      <c r="F357" t="str">
        <f t="shared" si="11"/>
        <v>0-0356</v>
      </c>
    </row>
    <row r="358" spans="1:6">
      <c r="A358" t="s">
        <v>36</v>
      </c>
      <c r="B358" t="s">
        <v>609</v>
      </c>
      <c r="C358" t="str">
        <f t="shared" si="10"/>
        <v>福島県-郡山市</v>
      </c>
      <c r="D358">
        <v>2</v>
      </c>
      <c r="E358" s="40">
        <v>357</v>
      </c>
      <c r="F358" t="str">
        <f t="shared" si="11"/>
        <v>2-0357</v>
      </c>
    </row>
    <row r="359" spans="1:6">
      <c r="A359" t="s">
        <v>36</v>
      </c>
      <c r="B359" t="s">
        <v>610</v>
      </c>
      <c r="C359" t="str">
        <f t="shared" si="10"/>
        <v>福島県-いわき市</v>
      </c>
      <c r="D359">
        <v>2</v>
      </c>
      <c r="E359" s="40">
        <v>358</v>
      </c>
      <c r="F359" t="str">
        <f t="shared" si="11"/>
        <v>2-0358</v>
      </c>
    </row>
    <row r="360" spans="1:6">
      <c r="A360" t="s">
        <v>36</v>
      </c>
      <c r="B360" t="s">
        <v>611</v>
      </c>
      <c r="C360" t="str">
        <f t="shared" si="10"/>
        <v>福島県-白河市</v>
      </c>
      <c r="D360">
        <v>0</v>
      </c>
      <c r="E360" s="40">
        <v>359</v>
      </c>
      <c r="F360" t="str">
        <f t="shared" si="11"/>
        <v>0-0359</v>
      </c>
    </row>
    <row r="361" spans="1:6">
      <c r="A361" t="s">
        <v>36</v>
      </c>
      <c r="B361" t="s">
        <v>612</v>
      </c>
      <c r="C361" t="str">
        <f t="shared" si="10"/>
        <v>福島県-須賀川市</v>
      </c>
      <c r="D361">
        <v>0</v>
      </c>
      <c r="E361" s="40">
        <v>360</v>
      </c>
      <c r="F361" t="str">
        <f t="shared" si="11"/>
        <v>0-0360</v>
      </c>
    </row>
    <row r="362" spans="1:6">
      <c r="A362" t="s">
        <v>36</v>
      </c>
      <c r="B362" t="s">
        <v>613</v>
      </c>
      <c r="C362" t="str">
        <f t="shared" si="10"/>
        <v>福島県-喜多方市</v>
      </c>
      <c r="D362">
        <v>0</v>
      </c>
      <c r="E362" s="40">
        <v>361</v>
      </c>
      <c r="F362" t="str">
        <f t="shared" si="11"/>
        <v>0-0361</v>
      </c>
    </row>
    <row r="363" spans="1:6">
      <c r="A363" t="s">
        <v>36</v>
      </c>
      <c r="B363" t="s">
        <v>614</v>
      </c>
      <c r="C363" t="str">
        <f t="shared" si="10"/>
        <v>福島県-相馬市</v>
      </c>
      <c r="D363">
        <v>0</v>
      </c>
      <c r="E363" s="40">
        <v>362</v>
      </c>
      <c r="F363" t="str">
        <f t="shared" si="11"/>
        <v>0-0362</v>
      </c>
    </row>
    <row r="364" spans="1:6">
      <c r="A364" t="s">
        <v>36</v>
      </c>
      <c r="B364" t="s">
        <v>615</v>
      </c>
      <c r="C364" t="str">
        <f t="shared" si="10"/>
        <v>福島県-二本松市</v>
      </c>
      <c r="D364">
        <v>0</v>
      </c>
      <c r="E364" s="40">
        <v>363</v>
      </c>
      <c r="F364" t="str">
        <f t="shared" si="11"/>
        <v>0-0363</v>
      </c>
    </row>
    <row r="365" spans="1:6">
      <c r="A365" t="s">
        <v>36</v>
      </c>
      <c r="B365" t="s">
        <v>616</v>
      </c>
      <c r="C365" t="str">
        <f t="shared" si="10"/>
        <v>福島県-田村市</v>
      </c>
      <c r="D365">
        <v>0</v>
      </c>
      <c r="E365" s="40">
        <v>364</v>
      </c>
      <c r="F365" t="str">
        <f t="shared" si="11"/>
        <v>0-0364</v>
      </c>
    </row>
    <row r="366" spans="1:6">
      <c r="A366" t="s">
        <v>36</v>
      </c>
      <c r="B366" t="s">
        <v>617</v>
      </c>
      <c r="C366" t="str">
        <f t="shared" si="10"/>
        <v>福島県-南相馬市</v>
      </c>
      <c r="D366">
        <v>0</v>
      </c>
      <c r="E366" s="40">
        <v>365</v>
      </c>
      <c r="F366" t="str">
        <f t="shared" si="11"/>
        <v>0-0365</v>
      </c>
    </row>
    <row r="367" spans="1:6">
      <c r="A367" t="s">
        <v>36</v>
      </c>
      <c r="B367" t="s">
        <v>292</v>
      </c>
      <c r="C367" t="str">
        <f t="shared" si="10"/>
        <v>福島県-伊達市</v>
      </c>
      <c r="D367">
        <v>0</v>
      </c>
      <c r="E367" s="40">
        <v>366</v>
      </c>
      <c r="F367" t="str">
        <f t="shared" si="11"/>
        <v>0-0366</v>
      </c>
    </row>
    <row r="368" spans="1:6">
      <c r="A368" t="s">
        <v>36</v>
      </c>
      <c r="B368" t="s">
        <v>618</v>
      </c>
      <c r="C368" t="str">
        <f t="shared" si="10"/>
        <v>福島県-本宮市</v>
      </c>
      <c r="D368">
        <v>0</v>
      </c>
      <c r="E368" s="40">
        <v>367</v>
      </c>
      <c r="F368" t="str">
        <f t="shared" si="11"/>
        <v>0-0367</v>
      </c>
    </row>
    <row r="369" spans="1:6">
      <c r="A369" t="s">
        <v>36</v>
      </c>
      <c r="B369" t="s">
        <v>619</v>
      </c>
      <c r="C369" t="str">
        <f t="shared" si="10"/>
        <v>福島県-桑折町</v>
      </c>
      <c r="D369">
        <v>0</v>
      </c>
      <c r="E369" s="40">
        <v>368</v>
      </c>
      <c r="F369" t="str">
        <f t="shared" si="11"/>
        <v>0-0368</v>
      </c>
    </row>
    <row r="370" spans="1:6">
      <c r="A370" t="s">
        <v>36</v>
      </c>
      <c r="B370" t="s">
        <v>620</v>
      </c>
      <c r="C370" t="str">
        <f t="shared" si="10"/>
        <v>福島県-国見町</v>
      </c>
      <c r="D370">
        <v>0</v>
      </c>
      <c r="E370" s="40">
        <v>369</v>
      </c>
      <c r="F370" t="str">
        <f t="shared" si="11"/>
        <v>0-0369</v>
      </c>
    </row>
    <row r="371" spans="1:6">
      <c r="A371" t="s">
        <v>36</v>
      </c>
      <c r="B371" t="s">
        <v>621</v>
      </c>
      <c r="C371" t="str">
        <f t="shared" si="10"/>
        <v>福島県-川俣町</v>
      </c>
      <c r="D371">
        <v>0</v>
      </c>
      <c r="E371" s="40">
        <v>370</v>
      </c>
      <c r="F371" t="str">
        <f t="shared" si="11"/>
        <v>0-0370</v>
      </c>
    </row>
    <row r="372" spans="1:6">
      <c r="A372" t="s">
        <v>36</v>
      </c>
      <c r="B372" t="s">
        <v>622</v>
      </c>
      <c r="C372" t="str">
        <f t="shared" si="10"/>
        <v>福島県-大玉村</v>
      </c>
      <c r="D372">
        <v>0</v>
      </c>
      <c r="E372" s="40">
        <v>371</v>
      </c>
      <c r="F372" t="str">
        <f t="shared" si="11"/>
        <v>0-0371</v>
      </c>
    </row>
    <row r="373" spans="1:6">
      <c r="A373" t="s">
        <v>36</v>
      </c>
      <c r="B373" t="s">
        <v>623</v>
      </c>
      <c r="C373" t="str">
        <f t="shared" si="10"/>
        <v>福島県-鏡石町</v>
      </c>
      <c r="D373">
        <v>0</v>
      </c>
      <c r="E373" s="40">
        <v>372</v>
      </c>
      <c r="F373" t="str">
        <f t="shared" si="11"/>
        <v>0-0372</v>
      </c>
    </row>
    <row r="374" spans="1:6">
      <c r="A374" t="s">
        <v>36</v>
      </c>
      <c r="B374" t="s">
        <v>624</v>
      </c>
      <c r="C374" t="str">
        <f t="shared" si="10"/>
        <v>福島県-天栄村</v>
      </c>
      <c r="D374">
        <v>0</v>
      </c>
      <c r="E374" s="40">
        <v>373</v>
      </c>
      <c r="F374" t="str">
        <f t="shared" si="11"/>
        <v>0-0373</v>
      </c>
    </row>
    <row r="375" spans="1:6">
      <c r="A375" t="s">
        <v>36</v>
      </c>
      <c r="B375" t="s">
        <v>625</v>
      </c>
      <c r="C375" t="str">
        <f t="shared" si="10"/>
        <v>福島県-下郷町</v>
      </c>
      <c r="D375">
        <v>0</v>
      </c>
      <c r="E375" s="40">
        <v>374</v>
      </c>
      <c r="F375" t="str">
        <f t="shared" si="11"/>
        <v>0-0374</v>
      </c>
    </row>
    <row r="376" spans="1:6">
      <c r="A376" t="s">
        <v>36</v>
      </c>
      <c r="B376" t="s">
        <v>626</v>
      </c>
      <c r="C376" t="str">
        <f t="shared" si="10"/>
        <v>福島県-檜枝岐村</v>
      </c>
      <c r="D376">
        <v>0</v>
      </c>
      <c r="E376" s="40">
        <v>375</v>
      </c>
      <c r="F376" t="str">
        <f t="shared" si="11"/>
        <v>0-0375</v>
      </c>
    </row>
    <row r="377" spans="1:6">
      <c r="A377" t="s">
        <v>36</v>
      </c>
      <c r="B377" t="s">
        <v>627</v>
      </c>
      <c r="C377" t="str">
        <f t="shared" si="10"/>
        <v>福島県-只見町</v>
      </c>
      <c r="D377">
        <v>0</v>
      </c>
      <c r="E377" s="40">
        <v>376</v>
      </c>
      <c r="F377" t="str">
        <f t="shared" si="11"/>
        <v>0-0376</v>
      </c>
    </row>
    <row r="378" spans="1:6">
      <c r="A378" t="s">
        <v>36</v>
      </c>
      <c r="B378" t="s">
        <v>628</v>
      </c>
      <c r="C378" t="str">
        <f t="shared" si="10"/>
        <v>福島県-南会津町</v>
      </c>
      <c r="D378">
        <v>0</v>
      </c>
      <c r="E378" s="40">
        <v>377</v>
      </c>
      <c r="F378" t="str">
        <f t="shared" si="11"/>
        <v>0-0377</v>
      </c>
    </row>
    <row r="379" spans="1:6">
      <c r="A379" t="s">
        <v>36</v>
      </c>
      <c r="B379" t="s">
        <v>629</v>
      </c>
      <c r="C379" t="str">
        <f t="shared" si="10"/>
        <v>福島県-北塩原村</v>
      </c>
      <c r="D379">
        <v>0</v>
      </c>
      <c r="E379" s="40">
        <v>378</v>
      </c>
      <c r="F379" t="str">
        <f t="shared" si="11"/>
        <v>0-0378</v>
      </c>
    </row>
    <row r="380" spans="1:6">
      <c r="A380" t="s">
        <v>36</v>
      </c>
      <c r="B380" t="s">
        <v>630</v>
      </c>
      <c r="C380" t="str">
        <f t="shared" si="10"/>
        <v>福島県-西会津町</v>
      </c>
      <c r="D380">
        <v>0</v>
      </c>
      <c r="E380" s="40">
        <v>379</v>
      </c>
      <c r="F380" t="str">
        <f t="shared" si="11"/>
        <v>0-0379</v>
      </c>
    </row>
    <row r="381" spans="1:6">
      <c r="A381" t="s">
        <v>36</v>
      </c>
      <c r="B381" t="s">
        <v>631</v>
      </c>
      <c r="C381" t="str">
        <f t="shared" si="10"/>
        <v>福島県-磐梯町</v>
      </c>
      <c r="D381">
        <v>0</v>
      </c>
      <c r="E381" s="40">
        <v>380</v>
      </c>
      <c r="F381" t="str">
        <f t="shared" si="11"/>
        <v>0-0380</v>
      </c>
    </row>
    <row r="382" spans="1:6">
      <c r="A382" t="s">
        <v>36</v>
      </c>
      <c r="B382" t="s">
        <v>632</v>
      </c>
      <c r="C382" t="str">
        <f t="shared" si="10"/>
        <v>福島県-猪苗代町</v>
      </c>
      <c r="D382">
        <v>0</v>
      </c>
      <c r="E382" s="40">
        <v>381</v>
      </c>
      <c r="F382" t="str">
        <f t="shared" si="11"/>
        <v>0-0381</v>
      </c>
    </row>
    <row r="383" spans="1:6">
      <c r="A383" t="s">
        <v>36</v>
      </c>
      <c r="B383" t="s">
        <v>633</v>
      </c>
      <c r="C383" t="str">
        <f t="shared" si="10"/>
        <v>福島県-会津坂下町</v>
      </c>
      <c r="D383">
        <v>0</v>
      </c>
      <c r="E383" s="40">
        <v>382</v>
      </c>
      <c r="F383" t="str">
        <f t="shared" si="11"/>
        <v>0-0382</v>
      </c>
    </row>
    <row r="384" spans="1:6">
      <c r="A384" t="s">
        <v>36</v>
      </c>
      <c r="B384" t="s">
        <v>634</v>
      </c>
      <c r="C384" t="str">
        <f t="shared" si="10"/>
        <v>福島県-湯川村</v>
      </c>
      <c r="D384">
        <v>0</v>
      </c>
      <c r="E384" s="40">
        <v>383</v>
      </c>
      <c r="F384" t="str">
        <f t="shared" si="11"/>
        <v>0-0383</v>
      </c>
    </row>
    <row r="385" spans="1:6">
      <c r="A385" t="s">
        <v>36</v>
      </c>
      <c r="B385" t="s">
        <v>635</v>
      </c>
      <c r="C385" t="str">
        <f t="shared" si="10"/>
        <v>福島県-柳津町</v>
      </c>
      <c r="D385">
        <v>0</v>
      </c>
      <c r="E385" s="40">
        <v>384</v>
      </c>
      <c r="F385" t="str">
        <f t="shared" si="11"/>
        <v>0-0384</v>
      </c>
    </row>
    <row r="386" spans="1:6">
      <c r="A386" t="s">
        <v>36</v>
      </c>
      <c r="B386" t="s">
        <v>636</v>
      </c>
      <c r="C386" t="str">
        <f t="shared" si="10"/>
        <v>福島県-三島町</v>
      </c>
      <c r="D386">
        <v>0</v>
      </c>
      <c r="E386" s="40">
        <v>385</v>
      </c>
      <c r="F386" t="str">
        <f t="shared" si="11"/>
        <v>0-0385</v>
      </c>
    </row>
    <row r="387" spans="1:6">
      <c r="A387" t="s">
        <v>36</v>
      </c>
      <c r="B387" t="s">
        <v>592</v>
      </c>
      <c r="C387" t="str">
        <f t="shared" ref="C387:C450" si="12">A387&amp;"-"&amp;B387</f>
        <v>福島県-金山町</v>
      </c>
      <c r="D387">
        <v>0</v>
      </c>
      <c r="E387" s="40">
        <v>386</v>
      </c>
      <c r="F387" t="str">
        <f t="shared" ref="F387:F450" si="13">D387&amp;"-"&amp;TEXT(E387,"0000")</f>
        <v>0-0386</v>
      </c>
    </row>
    <row r="388" spans="1:6">
      <c r="A388" t="s">
        <v>36</v>
      </c>
      <c r="B388" t="s">
        <v>637</v>
      </c>
      <c r="C388" t="str">
        <f t="shared" si="12"/>
        <v>福島県-昭和村</v>
      </c>
      <c r="D388">
        <v>0</v>
      </c>
      <c r="E388" s="40">
        <v>387</v>
      </c>
      <c r="F388" t="str">
        <f t="shared" si="13"/>
        <v>0-0387</v>
      </c>
    </row>
    <row r="389" spans="1:6">
      <c r="A389" t="s">
        <v>36</v>
      </c>
      <c r="B389" t="s">
        <v>638</v>
      </c>
      <c r="C389" t="str">
        <f t="shared" si="12"/>
        <v>福島県-会津美里町</v>
      </c>
      <c r="D389">
        <v>0</v>
      </c>
      <c r="E389" s="40">
        <v>388</v>
      </c>
      <c r="F389" t="str">
        <f t="shared" si="13"/>
        <v>0-0388</v>
      </c>
    </row>
    <row r="390" spans="1:6">
      <c r="A390" t="s">
        <v>36</v>
      </c>
      <c r="B390" t="s">
        <v>639</v>
      </c>
      <c r="C390" t="str">
        <f t="shared" si="12"/>
        <v>福島県-西郷村</v>
      </c>
      <c r="D390">
        <v>0</v>
      </c>
      <c r="E390" s="40">
        <v>389</v>
      </c>
      <c r="F390" t="str">
        <f t="shared" si="13"/>
        <v>0-0389</v>
      </c>
    </row>
    <row r="391" spans="1:6">
      <c r="A391" t="s">
        <v>36</v>
      </c>
      <c r="B391" t="s">
        <v>640</v>
      </c>
      <c r="C391" t="str">
        <f t="shared" si="12"/>
        <v>福島県-泉崎村</v>
      </c>
      <c r="D391">
        <v>0</v>
      </c>
      <c r="E391" s="40">
        <v>390</v>
      </c>
      <c r="F391" t="str">
        <f t="shared" si="13"/>
        <v>0-0390</v>
      </c>
    </row>
    <row r="392" spans="1:6">
      <c r="A392" t="s">
        <v>36</v>
      </c>
      <c r="B392" t="s">
        <v>641</v>
      </c>
      <c r="C392" t="str">
        <f t="shared" si="12"/>
        <v>福島県-中島村</v>
      </c>
      <c r="D392">
        <v>0</v>
      </c>
      <c r="E392" s="40">
        <v>391</v>
      </c>
      <c r="F392" t="str">
        <f t="shared" si="13"/>
        <v>0-0391</v>
      </c>
    </row>
    <row r="393" spans="1:6">
      <c r="A393" t="s">
        <v>36</v>
      </c>
      <c r="B393" t="s">
        <v>642</v>
      </c>
      <c r="C393" t="str">
        <f t="shared" si="12"/>
        <v>福島県-矢吹町</v>
      </c>
      <c r="D393">
        <v>0</v>
      </c>
      <c r="E393" s="40">
        <v>392</v>
      </c>
      <c r="F393" t="str">
        <f t="shared" si="13"/>
        <v>0-0392</v>
      </c>
    </row>
    <row r="394" spans="1:6">
      <c r="A394" t="s">
        <v>36</v>
      </c>
      <c r="B394" t="s">
        <v>643</v>
      </c>
      <c r="C394" t="str">
        <f t="shared" si="12"/>
        <v>福島県-棚倉町</v>
      </c>
      <c r="D394">
        <v>0</v>
      </c>
      <c r="E394" s="40">
        <v>393</v>
      </c>
      <c r="F394" t="str">
        <f t="shared" si="13"/>
        <v>0-0393</v>
      </c>
    </row>
    <row r="395" spans="1:6">
      <c r="A395" t="s">
        <v>36</v>
      </c>
      <c r="B395" t="s">
        <v>644</v>
      </c>
      <c r="C395" t="str">
        <f t="shared" si="12"/>
        <v>福島県-矢祭町</v>
      </c>
      <c r="D395">
        <v>0</v>
      </c>
      <c r="E395" s="40">
        <v>394</v>
      </c>
      <c r="F395" t="str">
        <f t="shared" si="13"/>
        <v>0-0394</v>
      </c>
    </row>
    <row r="396" spans="1:6">
      <c r="A396" t="s">
        <v>36</v>
      </c>
      <c r="B396" t="s">
        <v>645</v>
      </c>
      <c r="C396" t="str">
        <f t="shared" si="12"/>
        <v>福島県-塙町</v>
      </c>
      <c r="D396">
        <v>0</v>
      </c>
      <c r="E396" s="40">
        <v>395</v>
      </c>
      <c r="F396" t="str">
        <f t="shared" si="13"/>
        <v>0-0395</v>
      </c>
    </row>
    <row r="397" spans="1:6">
      <c r="A397" t="s">
        <v>36</v>
      </c>
      <c r="B397" t="s">
        <v>646</v>
      </c>
      <c r="C397" t="str">
        <f t="shared" si="12"/>
        <v>福島県-鮫川村</v>
      </c>
      <c r="D397">
        <v>0</v>
      </c>
      <c r="E397" s="40">
        <v>396</v>
      </c>
      <c r="F397" t="str">
        <f t="shared" si="13"/>
        <v>0-0396</v>
      </c>
    </row>
    <row r="398" spans="1:6">
      <c r="A398" t="s">
        <v>36</v>
      </c>
      <c r="B398" t="s">
        <v>647</v>
      </c>
      <c r="C398" t="str">
        <f t="shared" si="12"/>
        <v>福島県-石川町</v>
      </c>
      <c r="D398">
        <v>0</v>
      </c>
      <c r="E398" s="40">
        <v>397</v>
      </c>
      <c r="F398" t="str">
        <f t="shared" si="13"/>
        <v>0-0397</v>
      </c>
    </row>
    <row r="399" spans="1:6">
      <c r="A399" t="s">
        <v>36</v>
      </c>
      <c r="B399" t="s">
        <v>648</v>
      </c>
      <c r="C399" t="str">
        <f t="shared" si="12"/>
        <v>福島県-玉川村</v>
      </c>
      <c r="D399">
        <v>0</v>
      </c>
      <c r="E399" s="40">
        <v>398</v>
      </c>
      <c r="F399" t="str">
        <f t="shared" si="13"/>
        <v>0-0398</v>
      </c>
    </row>
    <row r="400" spans="1:6">
      <c r="A400" t="s">
        <v>36</v>
      </c>
      <c r="B400" t="s">
        <v>649</v>
      </c>
      <c r="C400" t="str">
        <f t="shared" si="12"/>
        <v>福島県-平田村</v>
      </c>
      <c r="D400">
        <v>0</v>
      </c>
      <c r="E400" s="40">
        <v>399</v>
      </c>
      <c r="F400" t="str">
        <f t="shared" si="13"/>
        <v>0-0399</v>
      </c>
    </row>
    <row r="401" spans="1:6">
      <c r="A401" t="s">
        <v>36</v>
      </c>
      <c r="B401" t="s">
        <v>650</v>
      </c>
      <c r="C401" t="str">
        <f t="shared" si="12"/>
        <v>福島県-浅川町</v>
      </c>
      <c r="D401">
        <v>0</v>
      </c>
      <c r="E401" s="40">
        <v>400</v>
      </c>
      <c r="F401" t="str">
        <f t="shared" si="13"/>
        <v>0-0400</v>
      </c>
    </row>
    <row r="402" spans="1:6">
      <c r="A402" t="s">
        <v>36</v>
      </c>
      <c r="B402" t="s">
        <v>651</v>
      </c>
      <c r="C402" t="str">
        <f t="shared" si="12"/>
        <v>福島県-古殿町</v>
      </c>
      <c r="D402">
        <v>0</v>
      </c>
      <c r="E402" s="40">
        <v>401</v>
      </c>
      <c r="F402" t="str">
        <f t="shared" si="13"/>
        <v>0-0401</v>
      </c>
    </row>
    <row r="403" spans="1:6">
      <c r="A403" t="s">
        <v>36</v>
      </c>
      <c r="B403" t="s">
        <v>652</v>
      </c>
      <c r="C403" t="str">
        <f t="shared" si="12"/>
        <v>福島県-三春町</v>
      </c>
      <c r="D403">
        <v>0</v>
      </c>
      <c r="E403" s="40">
        <v>402</v>
      </c>
      <c r="F403" t="str">
        <f t="shared" si="13"/>
        <v>0-0402</v>
      </c>
    </row>
    <row r="404" spans="1:6">
      <c r="A404" t="s">
        <v>36</v>
      </c>
      <c r="B404" t="s">
        <v>653</v>
      </c>
      <c r="C404" t="str">
        <f t="shared" si="12"/>
        <v>福島県-小野町</v>
      </c>
      <c r="D404">
        <v>0</v>
      </c>
      <c r="E404" s="40">
        <v>403</v>
      </c>
      <c r="F404" t="str">
        <f t="shared" si="13"/>
        <v>0-0403</v>
      </c>
    </row>
    <row r="405" spans="1:6">
      <c r="A405" t="s">
        <v>36</v>
      </c>
      <c r="B405" t="s">
        <v>654</v>
      </c>
      <c r="C405" t="str">
        <f t="shared" si="12"/>
        <v>福島県-広野町</v>
      </c>
      <c r="D405">
        <v>0</v>
      </c>
      <c r="E405" s="40">
        <v>404</v>
      </c>
      <c r="F405" t="str">
        <f t="shared" si="13"/>
        <v>0-0404</v>
      </c>
    </row>
    <row r="406" spans="1:6">
      <c r="A406" t="s">
        <v>36</v>
      </c>
      <c r="B406" t="s">
        <v>655</v>
      </c>
      <c r="C406" t="str">
        <f t="shared" si="12"/>
        <v>福島県-楢葉町</v>
      </c>
      <c r="D406">
        <v>0</v>
      </c>
      <c r="E406" s="40">
        <v>405</v>
      </c>
      <c r="F406" t="str">
        <f t="shared" si="13"/>
        <v>0-0405</v>
      </c>
    </row>
    <row r="407" spans="1:6">
      <c r="A407" t="s">
        <v>36</v>
      </c>
      <c r="B407" t="s">
        <v>656</v>
      </c>
      <c r="C407" t="str">
        <f t="shared" si="12"/>
        <v>福島県-富岡町</v>
      </c>
      <c r="D407">
        <v>0</v>
      </c>
      <c r="E407" s="40">
        <v>406</v>
      </c>
      <c r="F407" t="str">
        <f t="shared" si="13"/>
        <v>0-0406</v>
      </c>
    </row>
    <row r="408" spans="1:6">
      <c r="A408" t="s">
        <v>36</v>
      </c>
      <c r="B408" t="s">
        <v>657</v>
      </c>
      <c r="C408" t="str">
        <f t="shared" si="12"/>
        <v>福島県-川内村</v>
      </c>
      <c r="D408">
        <v>0</v>
      </c>
      <c r="E408" s="40">
        <v>407</v>
      </c>
      <c r="F408" t="str">
        <f t="shared" si="13"/>
        <v>0-0407</v>
      </c>
    </row>
    <row r="409" spans="1:6">
      <c r="A409" t="s">
        <v>36</v>
      </c>
      <c r="B409" t="s">
        <v>658</v>
      </c>
      <c r="C409" t="str">
        <f t="shared" si="12"/>
        <v>福島県-大熊町</v>
      </c>
      <c r="D409">
        <v>0</v>
      </c>
      <c r="E409" s="40">
        <v>408</v>
      </c>
      <c r="F409" t="str">
        <f t="shared" si="13"/>
        <v>0-0408</v>
      </c>
    </row>
    <row r="410" spans="1:6">
      <c r="A410" t="s">
        <v>36</v>
      </c>
      <c r="B410" t="s">
        <v>659</v>
      </c>
      <c r="C410" t="str">
        <f t="shared" si="12"/>
        <v>福島県-双葉町</v>
      </c>
      <c r="D410">
        <v>0</v>
      </c>
      <c r="E410" s="40">
        <v>409</v>
      </c>
      <c r="F410" t="str">
        <f t="shared" si="13"/>
        <v>0-0409</v>
      </c>
    </row>
    <row r="411" spans="1:6">
      <c r="A411" t="s">
        <v>36</v>
      </c>
      <c r="B411" t="s">
        <v>660</v>
      </c>
      <c r="C411" t="str">
        <f t="shared" si="12"/>
        <v>福島県-浪江町</v>
      </c>
      <c r="D411">
        <v>0</v>
      </c>
      <c r="E411" s="40">
        <v>410</v>
      </c>
      <c r="F411" t="str">
        <f t="shared" si="13"/>
        <v>0-0410</v>
      </c>
    </row>
    <row r="412" spans="1:6">
      <c r="A412" t="s">
        <v>36</v>
      </c>
      <c r="B412" t="s">
        <v>661</v>
      </c>
      <c r="C412" t="str">
        <f t="shared" si="12"/>
        <v>福島県-葛尾村</v>
      </c>
      <c r="D412">
        <v>0</v>
      </c>
      <c r="E412" s="40">
        <v>411</v>
      </c>
      <c r="F412" t="str">
        <f t="shared" si="13"/>
        <v>0-0411</v>
      </c>
    </row>
    <row r="413" spans="1:6">
      <c r="A413" t="s">
        <v>36</v>
      </c>
      <c r="B413" t="s">
        <v>662</v>
      </c>
      <c r="C413" t="str">
        <f t="shared" si="12"/>
        <v>福島県-新地町</v>
      </c>
      <c r="D413">
        <v>0</v>
      </c>
      <c r="E413" s="40">
        <v>412</v>
      </c>
      <c r="F413" t="str">
        <f t="shared" si="13"/>
        <v>0-0412</v>
      </c>
    </row>
    <row r="414" spans="1:6">
      <c r="A414" t="s">
        <v>36</v>
      </c>
      <c r="B414" t="s">
        <v>663</v>
      </c>
      <c r="C414" t="str">
        <f t="shared" si="12"/>
        <v>福島県-飯舘村</v>
      </c>
      <c r="D414">
        <v>0</v>
      </c>
      <c r="E414" s="40">
        <v>413</v>
      </c>
      <c r="F414" t="str">
        <f t="shared" si="13"/>
        <v>0-0413</v>
      </c>
    </row>
    <row r="415" spans="1:6">
      <c r="A415" t="s">
        <v>664</v>
      </c>
      <c r="C415" t="str">
        <f t="shared" si="12"/>
        <v>茨城県-</v>
      </c>
      <c r="D415">
        <v>0</v>
      </c>
      <c r="E415" s="40">
        <v>414</v>
      </c>
      <c r="F415" t="str">
        <f t="shared" si="13"/>
        <v>0-0414</v>
      </c>
    </row>
    <row r="416" spans="1:6">
      <c r="A416" t="s">
        <v>37</v>
      </c>
      <c r="B416" t="s">
        <v>138</v>
      </c>
      <c r="C416" t="str">
        <f t="shared" si="12"/>
        <v>茨城県-水戸市</v>
      </c>
      <c r="D416">
        <v>2</v>
      </c>
      <c r="E416" s="40">
        <v>415</v>
      </c>
      <c r="F416" t="str">
        <f t="shared" si="13"/>
        <v>2-0415</v>
      </c>
    </row>
    <row r="417" spans="1:6">
      <c r="A417" t="s">
        <v>37</v>
      </c>
      <c r="B417" t="s">
        <v>665</v>
      </c>
      <c r="C417" t="str">
        <f t="shared" si="12"/>
        <v>茨城県-日立市</v>
      </c>
      <c r="D417">
        <v>0</v>
      </c>
      <c r="E417" s="40">
        <v>416</v>
      </c>
      <c r="F417" t="str">
        <f t="shared" si="13"/>
        <v>0-0416</v>
      </c>
    </row>
    <row r="418" spans="1:6">
      <c r="A418" t="s">
        <v>37</v>
      </c>
      <c r="B418" t="s">
        <v>666</v>
      </c>
      <c r="C418" t="str">
        <f t="shared" si="12"/>
        <v>茨城県-土浦市</v>
      </c>
      <c r="D418">
        <v>0</v>
      </c>
      <c r="E418" s="40">
        <v>417</v>
      </c>
      <c r="F418" t="str">
        <f t="shared" si="13"/>
        <v>0-0417</v>
      </c>
    </row>
    <row r="419" spans="1:6">
      <c r="A419" t="s">
        <v>37</v>
      </c>
      <c r="B419" t="s">
        <v>667</v>
      </c>
      <c r="C419" t="str">
        <f t="shared" si="12"/>
        <v>茨城県-古河市</v>
      </c>
      <c r="D419">
        <v>0</v>
      </c>
      <c r="E419" s="40">
        <v>418</v>
      </c>
      <c r="F419" t="str">
        <f t="shared" si="13"/>
        <v>0-0418</v>
      </c>
    </row>
    <row r="420" spans="1:6">
      <c r="A420" t="s">
        <v>37</v>
      </c>
      <c r="B420" t="s">
        <v>668</v>
      </c>
      <c r="C420" t="str">
        <f t="shared" si="12"/>
        <v>茨城県-石岡市</v>
      </c>
      <c r="D420">
        <v>0</v>
      </c>
      <c r="E420" s="40">
        <v>419</v>
      </c>
      <c r="F420" t="str">
        <f t="shared" si="13"/>
        <v>0-0419</v>
      </c>
    </row>
    <row r="421" spans="1:6">
      <c r="A421" t="s">
        <v>37</v>
      </c>
      <c r="B421" t="s">
        <v>669</v>
      </c>
      <c r="C421" t="str">
        <f t="shared" si="12"/>
        <v>茨城県-結城市</v>
      </c>
      <c r="D421">
        <v>0</v>
      </c>
      <c r="E421" s="40">
        <v>420</v>
      </c>
      <c r="F421" t="str">
        <f t="shared" si="13"/>
        <v>0-0420</v>
      </c>
    </row>
    <row r="422" spans="1:6">
      <c r="A422" t="s">
        <v>37</v>
      </c>
      <c r="B422" t="s">
        <v>670</v>
      </c>
      <c r="C422" t="str">
        <f t="shared" si="12"/>
        <v>茨城県-龍ケ崎市</v>
      </c>
      <c r="D422">
        <v>0</v>
      </c>
      <c r="E422" s="40">
        <v>421</v>
      </c>
      <c r="F422" t="str">
        <f t="shared" si="13"/>
        <v>0-0421</v>
      </c>
    </row>
    <row r="423" spans="1:6">
      <c r="A423" t="s">
        <v>37</v>
      </c>
      <c r="B423" t="s">
        <v>671</v>
      </c>
      <c r="C423" t="str">
        <f t="shared" si="12"/>
        <v>茨城県-下妻市</v>
      </c>
      <c r="D423">
        <v>0</v>
      </c>
      <c r="E423" s="40">
        <v>422</v>
      </c>
      <c r="F423" t="str">
        <f t="shared" si="13"/>
        <v>0-0422</v>
      </c>
    </row>
    <row r="424" spans="1:6">
      <c r="A424" t="s">
        <v>37</v>
      </c>
      <c r="B424" t="s">
        <v>672</v>
      </c>
      <c r="C424" t="str">
        <f t="shared" si="12"/>
        <v>茨城県-常総市</v>
      </c>
      <c r="D424">
        <v>0</v>
      </c>
      <c r="E424" s="40">
        <v>423</v>
      </c>
      <c r="F424" t="str">
        <f t="shared" si="13"/>
        <v>0-0423</v>
      </c>
    </row>
    <row r="425" spans="1:6">
      <c r="A425" t="s">
        <v>37</v>
      </c>
      <c r="B425" t="s">
        <v>673</v>
      </c>
      <c r="C425" t="str">
        <f t="shared" si="12"/>
        <v>茨城県-常陸太田市</v>
      </c>
      <c r="D425">
        <v>0</v>
      </c>
      <c r="E425" s="40">
        <v>424</v>
      </c>
      <c r="F425" t="str">
        <f t="shared" si="13"/>
        <v>0-0424</v>
      </c>
    </row>
    <row r="426" spans="1:6">
      <c r="A426" t="s">
        <v>37</v>
      </c>
      <c r="B426" t="s">
        <v>674</v>
      </c>
      <c r="C426" t="str">
        <f t="shared" si="12"/>
        <v>茨城県-高萩市</v>
      </c>
      <c r="D426">
        <v>0</v>
      </c>
      <c r="E426" s="40">
        <v>425</v>
      </c>
      <c r="F426" t="str">
        <f t="shared" si="13"/>
        <v>0-0425</v>
      </c>
    </row>
    <row r="427" spans="1:6">
      <c r="A427" t="s">
        <v>37</v>
      </c>
      <c r="B427" t="s">
        <v>675</v>
      </c>
      <c r="C427" t="str">
        <f t="shared" si="12"/>
        <v>茨城県-北茨城市</v>
      </c>
      <c r="D427">
        <v>0</v>
      </c>
      <c r="E427" s="40">
        <v>426</v>
      </c>
      <c r="F427" t="str">
        <f t="shared" si="13"/>
        <v>0-0426</v>
      </c>
    </row>
    <row r="428" spans="1:6">
      <c r="A428" t="s">
        <v>37</v>
      </c>
      <c r="B428" t="s">
        <v>676</v>
      </c>
      <c r="C428" t="str">
        <f t="shared" si="12"/>
        <v>茨城県-笠間市</v>
      </c>
      <c r="D428">
        <v>0</v>
      </c>
      <c r="E428" s="40">
        <v>427</v>
      </c>
      <c r="F428" t="str">
        <f t="shared" si="13"/>
        <v>0-0427</v>
      </c>
    </row>
    <row r="429" spans="1:6">
      <c r="A429" t="s">
        <v>37</v>
      </c>
      <c r="B429" t="s">
        <v>677</v>
      </c>
      <c r="C429" t="str">
        <f t="shared" si="12"/>
        <v>茨城県-取手市</v>
      </c>
      <c r="D429">
        <v>0</v>
      </c>
      <c r="E429" s="40">
        <v>428</v>
      </c>
      <c r="F429" t="str">
        <f t="shared" si="13"/>
        <v>0-0428</v>
      </c>
    </row>
    <row r="430" spans="1:6">
      <c r="A430" t="s">
        <v>37</v>
      </c>
      <c r="B430" t="s">
        <v>678</v>
      </c>
      <c r="C430" t="str">
        <f t="shared" si="12"/>
        <v>茨城県-牛久市</v>
      </c>
      <c r="D430">
        <v>0</v>
      </c>
      <c r="E430" s="40">
        <v>429</v>
      </c>
      <c r="F430" t="str">
        <f t="shared" si="13"/>
        <v>0-0429</v>
      </c>
    </row>
    <row r="431" spans="1:6">
      <c r="A431" t="s">
        <v>37</v>
      </c>
      <c r="B431" t="s">
        <v>679</v>
      </c>
      <c r="C431" t="str">
        <f t="shared" si="12"/>
        <v>茨城県-つくば市</v>
      </c>
      <c r="D431">
        <v>0</v>
      </c>
      <c r="E431" s="40">
        <v>430</v>
      </c>
      <c r="F431" t="str">
        <f t="shared" si="13"/>
        <v>0-0430</v>
      </c>
    </row>
    <row r="432" spans="1:6">
      <c r="A432" t="s">
        <v>37</v>
      </c>
      <c r="B432" t="s">
        <v>680</v>
      </c>
      <c r="C432" t="str">
        <f t="shared" si="12"/>
        <v>茨城県-ひたちなか市</v>
      </c>
      <c r="D432">
        <v>0</v>
      </c>
      <c r="E432" s="40">
        <v>431</v>
      </c>
      <c r="F432" t="str">
        <f t="shared" si="13"/>
        <v>0-0431</v>
      </c>
    </row>
    <row r="433" spans="1:6">
      <c r="A433" t="s">
        <v>37</v>
      </c>
      <c r="B433" t="s">
        <v>681</v>
      </c>
      <c r="C433" t="str">
        <f t="shared" si="12"/>
        <v>茨城県-鹿嶋市</v>
      </c>
      <c r="D433">
        <v>0</v>
      </c>
      <c r="E433" s="40">
        <v>432</v>
      </c>
      <c r="F433" t="str">
        <f t="shared" si="13"/>
        <v>0-0432</v>
      </c>
    </row>
    <row r="434" spans="1:6">
      <c r="A434" t="s">
        <v>37</v>
      </c>
      <c r="B434" t="s">
        <v>682</v>
      </c>
      <c r="C434" t="str">
        <f t="shared" si="12"/>
        <v>茨城県-潮来市</v>
      </c>
      <c r="D434">
        <v>0</v>
      </c>
      <c r="E434" s="40">
        <v>433</v>
      </c>
      <c r="F434" t="str">
        <f t="shared" si="13"/>
        <v>0-0433</v>
      </c>
    </row>
    <row r="435" spans="1:6">
      <c r="A435" t="s">
        <v>37</v>
      </c>
      <c r="B435" t="s">
        <v>683</v>
      </c>
      <c r="C435" t="str">
        <f t="shared" si="12"/>
        <v>茨城県-守谷市</v>
      </c>
      <c r="D435">
        <v>0</v>
      </c>
      <c r="E435" s="40">
        <v>434</v>
      </c>
      <c r="F435" t="str">
        <f t="shared" si="13"/>
        <v>0-0434</v>
      </c>
    </row>
    <row r="436" spans="1:6">
      <c r="A436" t="s">
        <v>37</v>
      </c>
      <c r="B436" t="s">
        <v>684</v>
      </c>
      <c r="C436" t="str">
        <f t="shared" si="12"/>
        <v>茨城県-常陸大宮市</v>
      </c>
      <c r="D436">
        <v>0</v>
      </c>
      <c r="E436" s="40">
        <v>435</v>
      </c>
      <c r="F436" t="str">
        <f t="shared" si="13"/>
        <v>0-0435</v>
      </c>
    </row>
    <row r="437" spans="1:6">
      <c r="A437" t="s">
        <v>37</v>
      </c>
      <c r="B437" t="s">
        <v>685</v>
      </c>
      <c r="C437" t="str">
        <f t="shared" si="12"/>
        <v>茨城県-那珂市</v>
      </c>
      <c r="D437">
        <v>0</v>
      </c>
      <c r="E437" s="40">
        <v>436</v>
      </c>
      <c r="F437" t="str">
        <f t="shared" si="13"/>
        <v>0-0436</v>
      </c>
    </row>
    <row r="438" spans="1:6">
      <c r="A438" t="s">
        <v>37</v>
      </c>
      <c r="B438" t="s">
        <v>686</v>
      </c>
      <c r="C438" t="str">
        <f t="shared" si="12"/>
        <v>茨城県-筑西市</v>
      </c>
      <c r="D438">
        <v>0</v>
      </c>
      <c r="E438" s="40">
        <v>437</v>
      </c>
      <c r="F438" t="str">
        <f t="shared" si="13"/>
        <v>0-0437</v>
      </c>
    </row>
    <row r="439" spans="1:6">
      <c r="A439" t="s">
        <v>37</v>
      </c>
      <c r="B439" t="s">
        <v>687</v>
      </c>
      <c r="C439" t="str">
        <f t="shared" si="12"/>
        <v>茨城県-坂東市</v>
      </c>
      <c r="D439">
        <v>0</v>
      </c>
      <c r="E439" s="40">
        <v>438</v>
      </c>
      <c r="F439" t="str">
        <f t="shared" si="13"/>
        <v>0-0438</v>
      </c>
    </row>
    <row r="440" spans="1:6">
      <c r="A440" t="s">
        <v>37</v>
      </c>
      <c r="B440" t="s">
        <v>688</v>
      </c>
      <c r="C440" t="str">
        <f t="shared" si="12"/>
        <v>茨城県-稲敷市</v>
      </c>
      <c r="D440">
        <v>0</v>
      </c>
      <c r="E440" s="40">
        <v>439</v>
      </c>
      <c r="F440" t="str">
        <f t="shared" si="13"/>
        <v>0-0439</v>
      </c>
    </row>
    <row r="441" spans="1:6">
      <c r="A441" t="s">
        <v>37</v>
      </c>
      <c r="B441" t="s">
        <v>689</v>
      </c>
      <c r="C441" t="str">
        <f t="shared" si="12"/>
        <v>茨城県-かすみがうら市</v>
      </c>
      <c r="D441">
        <v>0</v>
      </c>
      <c r="E441" s="40">
        <v>440</v>
      </c>
      <c r="F441" t="str">
        <f t="shared" si="13"/>
        <v>0-0440</v>
      </c>
    </row>
    <row r="442" spans="1:6">
      <c r="A442" t="s">
        <v>37</v>
      </c>
      <c r="B442" t="s">
        <v>690</v>
      </c>
      <c r="C442" t="str">
        <f t="shared" si="12"/>
        <v>茨城県-桜川市</v>
      </c>
      <c r="D442">
        <v>0</v>
      </c>
      <c r="E442" s="40">
        <v>441</v>
      </c>
      <c r="F442" t="str">
        <f t="shared" si="13"/>
        <v>0-0441</v>
      </c>
    </row>
    <row r="443" spans="1:6">
      <c r="A443" t="s">
        <v>37</v>
      </c>
      <c r="B443" t="s">
        <v>691</v>
      </c>
      <c r="C443" t="str">
        <f t="shared" si="12"/>
        <v>茨城県-神栖市</v>
      </c>
      <c r="D443">
        <v>0</v>
      </c>
      <c r="E443" s="40">
        <v>442</v>
      </c>
      <c r="F443" t="str">
        <f t="shared" si="13"/>
        <v>0-0442</v>
      </c>
    </row>
    <row r="444" spans="1:6">
      <c r="A444" t="s">
        <v>37</v>
      </c>
      <c r="B444" t="s">
        <v>692</v>
      </c>
      <c r="C444" t="str">
        <f t="shared" si="12"/>
        <v>茨城県-行方市</v>
      </c>
      <c r="D444">
        <v>0</v>
      </c>
      <c r="E444" s="40">
        <v>443</v>
      </c>
      <c r="F444" t="str">
        <f t="shared" si="13"/>
        <v>0-0443</v>
      </c>
    </row>
    <row r="445" spans="1:6">
      <c r="A445" t="s">
        <v>37</v>
      </c>
      <c r="B445" t="s">
        <v>693</v>
      </c>
      <c r="C445" t="str">
        <f t="shared" si="12"/>
        <v>茨城県-鉾田市</v>
      </c>
      <c r="D445">
        <v>0</v>
      </c>
      <c r="E445" s="40">
        <v>444</v>
      </c>
      <c r="F445" t="str">
        <f t="shared" si="13"/>
        <v>0-0444</v>
      </c>
    </row>
    <row r="446" spans="1:6">
      <c r="A446" t="s">
        <v>37</v>
      </c>
      <c r="B446" t="s">
        <v>694</v>
      </c>
      <c r="C446" t="str">
        <f t="shared" si="12"/>
        <v>茨城県-つくばみらい市</v>
      </c>
      <c r="D446">
        <v>0</v>
      </c>
      <c r="E446" s="40">
        <v>445</v>
      </c>
      <c r="F446" t="str">
        <f t="shared" si="13"/>
        <v>0-0445</v>
      </c>
    </row>
    <row r="447" spans="1:6">
      <c r="A447" t="s">
        <v>37</v>
      </c>
      <c r="B447" t="s">
        <v>695</v>
      </c>
      <c r="C447" t="str">
        <f t="shared" si="12"/>
        <v>茨城県-小美玉市</v>
      </c>
      <c r="D447">
        <v>0</v>
      </c>
      <c r="E447" s="40">
        <v>446</v>
      </c>
      <c r="F447" t="str">
        <f t="shared" si="13"/>
        <v>0-0446</v>
      </c>
    </row>
    <row r="448" spans="1:6">
      <c r="A448" t="s">
        <v>37</v>
      </c>
      <c r="B448" t="s">
        <v>696</v>
      </c>
      <c r="C448" t="str">
        <f t="shared" si="12"/>
        <v>茨城県-茨城町</v>
      </c>
      <c r="D448">
        <v>0</v>
      </c>
      <c r="E448" s="40">
        <v>447</v>
      </c>
      <c r="F448" t="str">
        <f t="shared" si="13"/>
        <v>0-0447</v>
      </c>
    </row>
    <row r="449" spans="1:6">
      <c r="A449" t="s">
        <v>37</v>
      </c>
      <c r="B449" t="s">
        <v>697</v>
      </c>
      <c r="C449" t="str">
        <f t="shared" si="12"/>
        <v>茨城県-大洗町</v>
      </c>
      <c r="D449">
        <v>0</v>
      </c>
      <c r="E449" s="40">
        <v>448</v>
      </c>
      <c r="F449" t="str">
        <f t="shared" si="13"/>
        <v>0-0448</v>
      </c>
    </row>
    <row r="450" spans="1:6">
      <c r="A450" t="s">
        <v>37</v>
      </c>
      <c r="B450" t="s">
        <v>698</v>
      </c>
      <c r="C450" t="str">
        <f t="shared" si="12"/>
        <v>茨城県-城里町</v>
      </c>
      <c r="D450">
        <v>0</v>
      </c>
      <c r="E450" s="40">
        <v>449</v>
      </c>
      <c r="F450" t="str">
        <f t="shared" si="13"/>
        <v>0-0449</v>
      </c>
    </row>
    <row r="451" spans="1:6">
      <c r="A451" t="s">
        <v>37</v>
      </c>
      <c r="B451" t="s">
        <v>699</v>
      </c>
      <c r="C451" t="str">
        <f t="shared" ref="C451:C514" si="14">A451&amp;"-"&amp;B451</f>
        <v>茨城県-東海村</v>
      </c>
      <c r="D451">
        <v>0</v>
      </c>
      <c r="E451" s="40">
        <v>450</v>
      </c>
      <c r="F451" t="str">
        <f t="shared" ref="F451:F514" si="15">D451&amp;"-"&amp;TEXT(E451,"0000")</f>
        <v>0-0450</v>
      </c>
    </row>
    <row r="452" spans="1:6">
      <c r="A452" t="s">
        <v>37</v>
      </c>
      <c r="B452" t="s">
        <v>700</v>
      </c>
      <c r="C452" t="str">
        <f t="shared" si="14"/>
        <v>茨城県-大子町</v>
      </c>
      <c r="D452">
        <v>0</v>
      </c>
      <c r="E452" s="40">
        <v>451</v>
      </c>
      <c r="F452" t="str">
        <f t="shared" si="15"/>
        <v>0-0451</v>
      </c>
    </row>
    <row r="453" spans="1:6">
      <c r="A453" t="s">
        <v>37</v>
      </c>
      <c r="B453" t="s">
        <v>701</v>
      </c>
      <c r="C453" t="str">
        <f t="shared" si="14"/>
        <v>茨城県-美浦村</v>
      </c>
      <c r="D453">
        <v>0</v>
      </c>
      <c r="E453" s="40">
        <v>452</v>
      </c>
      <c r="F453" t="str">
        <f t="shared" si="15"/>
        <v>0-0452</v>
      </c>
    </row>
    <row r="454" spans="1:6">
      <c r="A454" t="s">
        <v>37</v>
      </c>
      <c r="B454" t="s">
        <v>702</v>
      </c>
      <c r="C454" t="str">
        <f t="shared" si="14"/>
        <v>茨城県-阿見町</v>
      </c>
      <c r="D454">
        <v>0</v>
      </c>
      <c r="E454" s="40">
        <v>453</v>
      </c>
      <c r="F454" t="str">
        <f t="shared" si="15"/>
        <v>0-0453</v>
      </c>
    </row>
    <row r="455" spans="1:6">
      <c r="A455" t="s">
        <v>37</v>
      </c>
      <c r="B455" t="s">
        <v>703</v>
      </c>
      <c r="C455" t="str">
        <f t="shared" si="14"/>
        <v>茨城県-河内町</v>
      </c>
      <c r="D455">
        <v>0</v>
      </c>
      <c r="E455" s="40">
        <v>454</v>
      </c>
      <c r="F455" t="str">
        <f t="shared" si="15"/>
        <v>0-0454</v>
      </c>
    </row>
    <row r="456" spans="1:6">
      <c r="A456" t="s">
        <v>37</v>
      </c>
      <c r="B456" t="s">
        <v>704</v>
      </c>
      <c r="C456" t="str">
        <f t="shared" si="14"/>
        <v>茨城県-八千代町</v>
      </c>
      <c r="D456">
        <v>0</v>
      </c>
      <c r="E456" s="40">
        <v>455</v>
      </c>
      <c r="F456" t="str">
        <f t="shared" si="15"/>
        <v>0-0455</v>
      </c>
    </row>
    <row r="457" spans="1:6">
      <c r="A457" t="s">
        <v>37</v>
      </c>
      <c r="B457" t="s">
        <v>705</v>
      </c>
      <c r="C457" t="str">
        <f t="shared" si="14"/>
        <v>茨城県-五霞町</v>
      </c>
      <c r="D457">
        <v>0</v>
      </c>
      <c r="E457" s="40">
        <v>456</v>
      </c>
      <c r="F457" t="str">
        <f t="shared" si="15"/>
        <v>0-0456</v>
      </c>
    </row>
    <row r="458" spans="1:6">
      <c r="A458" t="s">
        <v>37</v>
      </c>
      <c r="B458" t="s">
        <v>706</v>
      </c>
      <c r="C458" t="str">
        <f t="shared" si="14"/>
        <v>茨城県-境町</v>
      </c>
      <c r="D458">
        <v>0</v>
      </c>
      <c r="E458" s="40">
        <v>457</v>
      </c>
      <c r="F458" t="str">
        <f t="shared" si="15"/>
        <v>0-0457</v>
      </c>
    </row>
    <row r="459" spans="1:6">
      <c r="A459" t="s">
        <v>37</v>
      </c>
      <c r="B459" t="s">
        <v>707</v>
      </c>
      <c r="C459" t="str">
        <f t="shared" si="14"/>
        <v>茨城県-利根町</v>
      </c>
      <c r="D459">
        <v>0</v>
      </c>
      <c r="E459" s="40">
        <v>458</v>
      </c>
      <c r="F459" t="str">
        <f t="shared" si="15"/>
        <v>0-0458</v>
      </c>
    </row>
    <row r="460" spans="1:6">
      <c r="A460" t="s">
        <v>161</v>
      </c>
      <c r="C460" t="str">
        <f t="shared" si="14"/>
        <v>栃木県-</v>
      </c>
      <c r="D460">
        <v>0</v>
      </c>
      <c r="E460" s="40">
        <v>459</v>
      </c>
      <c r="F460" t="str">
        <f t="shared" si="15"/>
        <v>0-0459</v>
      </c>
    </row>
    <row r="461" spans="1:6">
      <c r="A461" t="s">
        <v>45</v>
      </c>
      <c r="B461" t="s">
        <v>708</v>
      </c>
      <c r="C461" t="str">
        <f t="shared" si="14"/>
        <v>栃木県-宇都宮市</v>
      </c>
      <c r="D461">
        <v>2</v>
      </c>
      <c r="E461" s="40">
        <v>460</v>
      </c>
      <c r="F461" t="str">
        <f t="shared" si="15"/>
        <v>2-0460</v>
      </c>
    </row>
    <row r="462" spans="1:6">
      <c r="A462" t="s">
        <v>45</v>
      </c>
      <c r="B462" t="s">
        <v>709</v>
      </c>
      <c r="C462" t="str">
        <f t="shared" si="14"/>
        <v>栃木県-足利市</v>
      </c>
      <c r="D462">
        <v>0</v>
      </c>
      <c r="E462" s="40">
        <v>461</v>
      </c>
      <c r="F462" t="str">
        <f t="shared" si="15"/>
        <v>0-0461</v>
      </c>
    </row>
    <row r="463" spans="1:6">
      <c r="A463" t="s">
        <v>45</v>
      </c>
      <c r="B463" t="s">
        <v>710</v>
      </c>
      <c r="C463" t="str">
        <f t="shared" si="14"/>
        <v>栃木県-栃木市</v>
      </c>
      <c r="D463">
        <v>0</v>
      </c>
      <c r="E463" s="40">
        <v>462</v>
      </c>
      <c r="F463" t="str">
        <f t="shared" si="15"/>
        <v>0-0462</v>
      </c>
    </row>
    <row r="464" spans="1:6">
      <c r="A464" t="s">
        <v>45</v>
      </c>
      <c r="B464" t="s">
        <v>711</v>
      </c>
      <c r="C464" t="str">
        <f t="shared" si="14"/>
        <v>栃木県-佐野市</v>
      </c>
      <c r="D464">
        <v>0</v>
      </c>
      <c r="E464" s="40">
        <v>463</v>
      </c>
      <c r="F464" t="str">
        <f t="shared" si="15"/>
        <v>0-0463</v>
      </c>
    </row>
    <row r="465" spans="1:6">
      <c r="A465" t="s">
        <v>45</v>
      </c>
      <c r="B465" t="s">
        <v>712</v>
      </c>
      <c r="C465" t="str">
        <f t="shared" si="14"/>
        <v>栃木県-鹿沼市</v>
      </c>
      <c r="D465">
        <v>0</v>
      </c>
      <c r="E465" s="40">
        <v>464</v>
      </c>
      <c r="F465" t="str">
        <f t="shared" si="15"/>
        <v>0-0464</v>
      </c>
    </row>
    <row r="466" spans="1:6">
      <c r="A466" t="s">
        <v>45</v>
      </c>
      <c r="B466" t="s">
        <v>713</v>
      </c>
      <c r="C466" t="str">
        <f t="shared" si="14"/>
        <v>栃木県-日光市</v>
      </c>
      <c r="D466">
        <v>0</v>
      </c>
      <c r="E466" s="40">
        <v>465</v>
      </c>
      <c r="F466" t="str">
        <f t="shared" si="15"/>
        <v>0-0465</v>
      </c>
    </row>
    <row r="467" spans="1:6">
      <c r="A467" t="s">
        <v>45</v>
      </c>
      <c r="B467" t="s">
        <v>714</v>
      </c>
      <c r="C467" t="str">
        <f t="shared" si="14"/>
        <v>栃木県-小山市</v>
      </c>
      <c r="D467">
        <v>0</v>
      </c>
      <c r="E467" s="40">
        <v>466</v>
      </c>
      <c r="F467" t="str">
        <f t="shared" si="15"/>
        <v>0-0466</v>
      </c>
    </row>
    <row r="468" spans="1:6">
      <c r="A468" t="s">
        <v>45</v>
      </c>
      <c r="B468" t="s">
        <v>715</v>
      </c>
      <c r="C468" t="str">
        <f t="shared" si="14"/>
        <v>栃木県-真岡市</v>
      </c>
      <c r="D468">
        <v>0</v>
      </c>
      <c r="E468" s="40">
        <v>467</v>
      </c>
      <c r="F468" t="str">
        <f t="shared" si="15"/>
        <v>0-0467</v>
      </c>
    </row>
    <row r="469" spans="1:6">
      <c r="A469" t="s">
        <v>45</v>
      </c>
      <c r="B469" t="s">
        <v>716</v>
      </c>
      <c r="C469" t="str">
        <f t="shared" si="14"/>
        <v>栃木県-大田原市</v>
      </c>
      <c r="D469">
        <v>0</v>
      </c>
      <c r="E469" s="40">
        <v>468</v>
      </c>
      <c r="F469" t="str">
        <f t="shared" si="15"/>
        <v>0-0468</v>
      </c>
    </row>
    <row r="470" spans="1:6">
      <c r="A470" t="s">
        <v>45</v>
      </c>
      <c r="B470" t="s">
        <v>717</v>
      </c>
      <c r="C470" t="str">
        <f t="shared" si="14"/>
        <v>栃木県-矢板市</v>
      </c>
      <c r="D470">
        <v>0</v>
      </c>
      <c r="E470" s="40">
        <v>469</v>
      </c>
      <c r="F470" t="str">
        <f t="shared" si="15"/>
        <v>0-0469</v>
      </c>
    </row>
    <row r="471" spans="1:6">
      <c r="A471" t="s">
        <v>45</v>
      </c>
      <c r="B471" t="s">
        <v>718</v>
      </c>
      <c r="C471" t="str">
        <f t="shared" si="14"/>
        <v>栃木県-那須塩原市</v>
      </c>
      <c r="D471">
        <v>0</v>
      </c>
      <c r="E471" s="40">
        <v>470</v>
      </c>
      <c r="F471" t="str">
        <f t="shared" si="15"/>
        <v>0-0470</v>
      </c>
    </row>
    <row r="472" spans="1:6">
      <c r="A472" t="s">
        <v>45</v>
      </c>
      <c r="B472" t="s">
        <v>719</v>
      </c>
      <c r="C472" t="str">
        <f t="shared" si="14"/>
        <v>栃木県-さくら市</v>
      </c>
      <c r="D472">
        <v>0</v>
      </c>
      <c r="E472" s="40">
        <v>471</v>
      </c>
      <c r="F472" t="str">
        <f t="shared" si="15"/>
        <v>0-0471</v>
      </c>
    </row>
    <row r="473" spans="1:6">
      <c r="A473" t="s">
        <v>45</v>
      </c>
      <c r="B473" t="s">
        <v>720</v>
      </c>
      <c r="C473" t="str">
        <f t="shared" si="14"/>
        <v>栃木県-那須烏山市</v>
      </c>
      <c r="D473">
        <v>0</v>
      </c>
      <c r="E473" s="40">
        <v>472</v>
      </c>
      <c r="F473" t="str">
        <f t="shared" si="15"/>
        <v>0-0472</v>
      </c>
    </row>
    <row r="474" spans="1:6">
      <c r="A474" t="s">
        <v>45</v>
      </c>
      <c r="B474" t="s">
        <v>721</v>
      </c>
      <c r="C474" t="str">
        <f t="shared" si="14"/>
        <v>栃木県-下野市</v>
      </c>
      <c r="D474">
        <v>0</v>
      </c>
      <c r="E474" s="40">
        <v>473</v>
      </c>
      <c r="F474" t="str">
        <f t="shared" si="15"/>
        <v>0-0473</v>
      </c>
    </row>
    <row r="475" spans="1:6">
      <c r="A475" t="s">
        <v>45</v>
      </c>
      <c r="B475" t="s">
        <v>722</v>
      </c>
      <c r="C475" t="str">
        <f t="shared" si="14"/>
        <v>栃木県-上三川町</v>
      </c>
      <c r="D475">
        <v>0</v>
      </c>
      <c r="E475" s="40">
        <v>474</v>
      </c>
      <c r="F475" t="str">
        <f t="shared" si="15"/>
        <v>0-0474</v>
      </c>
    </row>
    <row r="476" spans="1:6">
      <c r="A476" t="s">
        <v>45</v>
      </c>
      <c r="B476" t="s">
        <v>723</v>
      </c>
      <c r="C476" t="str">
        <f t="shared" si="14"/>
        <v>栃木県-益子町</v>
      </c>
      <c r="D476">
        <v>0</v>
      </c>
      <c r="E476" s="40">
        <v>475</v>
      </c>
      <c r="F476" t="str">
        <f t="shared" si="15"/>
        <v>0-0475</v>
      </c>
    </row>
    <row r="477" spans="1:6">
      <c r="A477" t="s">
        <v>45</v>
      </c>
      <c r="B477" t="s">
        <v>724</v>
      </c>
      <c r="C477" t="str">
        <f t="shared" si="14"/>
        <v>栃木県-茂木町</v>
      </c>
      <c r="D477">
        <v>0</v>
      </c>
      <c r="E477" s="40">
        <v>476</v>
      </c>
      <c r="F477" t="str">
        <f t="shared" si="15"/>
        <v>0-0476</v>
      </c>
    </row>
    <row r="478" spans="1:6">
      <c r="A478" t="s">
        <v>45</v>
      </c>
      <c r="B478" t="s">
        <v>725</v>
      </c>
      <c r="C478" t="str">
        <f t="shared" si="14"/>
        <v>栃木県-市貝町</v>
      </c>
      <c r="D478">
        <v>0</v>
      </c>
      <c r="E478" s="40">
        <v>477</v>
      </c>
      <c r="F478" t="str">
        <f t="shared" si="15"/>
        <v>0-0477</v>
      </c>
    </row>
    <row r="479" spans="1:6">
      <c r="A479" t="s">
        <v>45</v>
      </c>
      <c r="B479" t="s">
        <v>726</v>
      </c>
      <c r="C479" t="str">
        <f t="shared" si="14"/>
        <v>栃木県-芳賀町</v>
      </c>
      <c r="D479">
        <v>0</v>
      </c>
      <c r="E479" s="40">
        <v>478</v>
      </c>
      <c r="F479" t="str">
        <f t="shared" si="15"/>
        <v>0-0478</v>
      </c>
    </row>
    <row r="480" spans="1:6">
      <c r="A480" t="s">
        <v>45</v>
      </c>
      <c r="B480" t="s">
        <v>727</v>
      </c>
      <c r="C480" t="str">
        <f t="shared" si="14"/>
        <v>栃木県-壬生町</v>
      </c>
      <c r="D480">
        <v>0</v>
      </c>
      <c r="E480" s="40">
        <v>479</v>
      </c>
      <c r="F480" t="str">
        <f t="shared" si="15"/>
        <v>0-0479</v>
      </c>
    </row>
    <row r="481" spans="1:6">
      <c r="A481" t="s">
        <v>45</v>
      </c>
      <c r="B481" t="s">
        <v>728</v>
      </c>
      <c r="C481" t="str">
        <f t="shared" si="14"/>
        <v>栃木県-野木町</v>
      </c>
      <c r="D481">
        <v>0</v>
      </c>
      <c r="E481" s="40">
        <v>480</v>
      </c>
      <c r="F481" t="str">
        <f t="shared" si="15"/>
        <v>0-0480</v>
      </c>
    </row>
    <row r="482" spans="1:6">
      <c r="A482" t="s">
        <v>45</v>
      </c>
      <c r="B482" t="s">
        <v>729</v>
      </c>
      <c r="C482" t="str">
        <f t="shared" si="14"/>
        <v>栃木県-塩谷町</v>
      </c>
      <c r="D482">
        <v>0</v>
      </c>
      <c r="E482" s="40">
        <v>481</v>
      </c>
      <c r="F482" t="str">
        <f t="shared" si="15"/>
        <v>0-0481</v>
      </c>
    </row>
    <row r="483" spans="1:6">
      <c r="A483" t="s">
        <v>45</v>
      </c>
      <c r="B483" t="s">
        <v>730</v>
      </c>
      <c r="C483" t="str">
        <f t="shared" si="14"/>
        <v>栃木県-高根沢町</v>
      </c>
      <c r="D483">
        <v>0</v>
      </c>
      <c r="E483" s="40">
        <v>482</v>
      </c>
      <c r="F483" t="str">
        <f t="shared" si="15"/>
        <v>0-0482</v>
      </c>
    </row>
    <row r="484" spans="1:6">
      <c r="A484" t="s">
        <v>45</v>
      </c>
      <c r="B484" t="s">
        <v>731</v>
      </c>
      <c r="C484" t="str">
        <f t="shared" si="14"/>
        <v>栃木県-那須町</v>
      </c>
      <c r="D484">
        <v>0</v>
      </c>
      <c r="E484" s="40">
        <v>483</v>
      </c>
      <c r="F484" t="str">
        <f t="shared" si="15"/>
        <v>0-0483</v>
      </c>
    </row>
    <row r="485" spans="1:6">
      <c r="A485" t="s">
        <v>45</v>
      </c>
      <c r="B485" t="s">
        <v>732</v>
      </c>
      <c r="C485" t="str">
        <f t="shared" si="14"/>
        <v>栃木県-那珂川町</v>
      </c>
      <c r="D485">
        <v>0</v>
      </c>
      <c r="E485" s="40">
        <v>484</v>
      </c>
      <c r="F485" t="str">
        <f t="shared" si="15"/>
        <v>0-0484</v>
      </c>
    </row>
    <row r="486" spans="1:6">
      <c r="A486" t="s">
        <v>733</v>
      </c>
      <c r="C486" t="str">
        <f t="shared" si="14"/>
        <v>群馬県-</v>
      </c>
      <c r="D486">
        <v>0</v>
      </c>
      <c r="E486" s="40">
        <v>485</v>
      </c>
      <c r="F486" t="str">
        <f t="shared" si="15"/>
        <v>0-0485</v>
      </c>
    </row>
    <row r="487" spans="1:6">
      <c r="A487" t="s">
        <v>47</v>
      </c>
      <c r="B487" t="s">
        <v>734</v>
      </c>
      <c r="C487" t="str">
        <f t="shared" si="14"/>
        <v>群馬県-前橋市</v>
      </c>
      <c r="D487">
        <v>2</v>
      </c>
      <c r="E487" s="40">
        <v>486</v>
      </c>
      <c r="F487" t="str">
        <f t="shared" si="15"/>
        <v>2-0486</v>
      </c>
    </row>
    <row r="488" spans="1:6">
      <c r="A488" t="s">
        <v>47</v>
      </c>
      <c r="B488" t="s">
        <v>735</v>
      </c>
      <c r="C488" t="str">
        <f t="shared" si="14"/>
        <v>群馬県-高崎市</v>
      </c>
      <c r="D488">
        <v>2</v>
      </c>
      <c r="E488" s="40">
        <v>487</v>
      </c>
      <c r="F488" t="str">
        <f t="shared" si="15"/>
        <v>2-0487</v>
      </c>
    </row>
    <row r="489" spans="1:6">
      <c r="A489" t="s">
        <v>47</v>
      </c>
      <c r="B489" t="s">
        <v>736</v>
      </c>
      <c r="C489" t="str">
        <f t="shared" si="14"/>
        <v>群馬県-桐生市</v>
      </c>
      <c r="D489">
        <v>0</v>
      </c>
      <c r="E489" s="40">
        <v>488</v>
      </c>
      <c r="F489" t="str">
        <f t="shared" si="15"/>
        <v>0-0488</v>
      </c>
    </row>
    <row r="490" spans="1:6">
      <c r="A490" t="s">
        <v>47</v>
      </c>
      <c r="B490" t="s">
        <v>737</v>
      </c>
      <c r="C490" t="str">
        <f t="shared" si="14"/>
        <v>群馬県-伊勢崎市</v>
      </c>
      <c r="D490">
        <v>0</v>
      </c>
      <c r="E490" s="40">
        <v>489</v>
      </c>
      <c r="F490" t="str">
        <f t="shared" si="15"/>
        <v>0-0489</v>
      </c>
    </row>
    <row r="491" spans="1:6">
      <c r="A491" t="s">
        <v>47</v>
      </c>
      <c r="B491" t="s">
        <v>738</v>
      </c>
      <c r="C491" t="str">
        <f t="shared" si="14"/>
        <v>群馬県-太田市</v>
      </c>
      <c r="D491">
        <v>0</v>
      </c>
      <c r="E491" s="40">
        <v>490</v>
      </c>
      <c r="F491" t="str">
        <f t="shared" si="15"/>
        <v>0-0490</v>
      </c>
    </row>
    <row r="492" spans="1:6">
      <c r="A492" t="s">
        <v>47</v>
      </c>
      <c r="B492" t="s">
        <v>739</v>
      </c>
      <c r="C492" t="str">
        <f t="shared" si="14"/>
        <v>群馬県-沼田市</v>
      </c>
      <c r="D492">
        <v>0</v>
      </c>
      <c r="E492" s="40">
        <v>491</v>
      </c>
      <c r="F492" t="str">
        <f t="shared" si="15"/>
        <v>0-0491</v>
      </c>
    </row>
    <row r="493" spans="1:6">
      <c r="A493" t="s">
        <v>47</v>
      </c>
      <c r="B493" t="s">
        <v>740</v>
      </c>
      <c r="C493" t="str">
        <f t="shared" si="14"/>
        <v>群馬県-館林市</v>
      </c>
      <c r="D493">
        <v>0</v>
      </c>
      <c r="E493" s="40">
        <v>492</v>
      </c>
      <c r="F493" t="str">
        <f t="shared" si="15"/>
        <v>0-0492</v>
      </c>
    </row>
    <row r="494" spans="1:6">
      <c r="A494" t="s">
        <v>47</v>
      </c>
      <c r="B494" t="s">
        <v>741</v>
      </c>
      <c r="C494" t="str">
        <f t="shared" si="14"/>
        <v>群馬県-渋川市</v>
      </c>
      <c r="D494">
        <v>0</v>
      </c>
      <c r="E494" s="40">
        <v>493</v>
      </c>
      <c r="F494" t="str">
        <f t="shared" si="15"/>
        <v>0-0493</v>
      </c>
    </row>
    <row r="495" spans="1:6">
      <c r="A495" t="s">
        <v>47</v>
      </c>
      <c r="B495" t="s">
        <v>742</v>
      </c>
      <c r="C495" t="str">
        <f t="shared" si="14"/>
        <v>群馬県-藤岡市</v>
      </c>
      <c r="D495">
        <v>0</v>
      </c>
      <c r="E495" s="40">
        <v>494</v>
      </c>
      <c r="F495" t="str">
        <f t="shared" si="15"/>
        <v>0-0494</v>
      </c>
    </row>
    <row r="496" spans="1:6">
      <c r="A496" t="s">
        <v>47</v>
      </c>
      <c r="B496" t="s">
        <v>743</v>
      </c>
      <c r="C496" t="str">
        <f t="shared" si="14"/>
        <v>群馬県-富岡市</v>
      </c>
      <c r="D496">
        <v>0</v>
      </c>
      <c r="E496" s="40">
        <v>495</v>
      </c>
      <c r="F496" t="str">
        <f t="shared" si="15"/>
        <v>0-0495</v>
      </c>
    </row>
    <row r="497" spans="1:6">
      <c r="A497" t="s">
        <v>47</v>
      </c>
      <c r="B497" t="s">
        <v>744</v>
      </c>
      <c r="C497" t="str">
        <f t="shared" si="14"/>
        <v>群馬県-安中市</v>
      </c>
      <c r="D497">
        <v>0</v>
      </c>
      <c r="E497" s="40">
        <v>496</v>
      </c>
      <c r="F497" t="str">
        <f t="shared" si="15"/>
        <v>0-0496</v>
      </c>
    </row>
    <row r="498" spans="1:6">
      <c r="A498" t="s">
        <v>47</v>
      </c>
      <c r="B498" t="s">
        <v>745</v>
      </c>
      <c r="C498" t="str">
        <f t="shared" si="14"/>
        <v>群馬県-みどり市</v>
      </c>
      <c r="D498">
        <v>0</v>
      </c>
      <c r="E498" s="40">
        <v>497</v>
      </c>
      <c r="F498" t="str">
        <f t="shared" si="15"/>
        <v>0-0497</v>
      </c>
    </row>
    <row r="499" spans="1:6">
      <c r="A499" t="s">
        <v>47</v>
      </c>
      <c r="B499" t="s">
        <v>746</v>
      </c>
      <c r="C499" t="str">
        <f t="shared" si="14"/>
        <v>群馬県-榛東村</v>
      </c>
      <c r="D499">
        <v>0</v>
      </c>
      <c r="E499" s="40">
        <v>498</v>
      </c>
      <c r="F499" t="str">
        <f t="shared" si="15"/>
        <v>0-0498</v>
      </c>
    </row>
    <row r="500" spans="1:6">
      <c r="A500" t="s">
        <v>47</v>
      </c>
      <c r="B500" t="s">
        <v>48</v>
      </c>
      <c r="C500" t="str">
        <f t="shared" si="14"/>
        <v>群馬県-吉岡町</v>
      </c>
      <c r="D500">
        <v>0</v>
      </c>
      <c r="E500" s="40">
        <v>499</v>
      </c>
      <c r="F500" t="str">
        <f t="shared" si="15"/>
        <v>0-0499</v>
      </c>
    </row>
    <row r="501" spans="1:6">
      <c r="A501" t="s">
        <v>47</v>
      </c>
      <c r="B501" t="s">
        <v>747</v>
      </c>
      <c r="C501" t="str">
        <f t="shared" si="14"/>
        <v>群馬県-上野村</v>
      </c>
      <c r="D501">
        <v>0</v>
      </c>
      <c r="E501" s="40">
        <v>500</v>
      </c>
      <c r="F501" t="str">
        <f t="shared" si="15"/>
        <v>0-0500</v>
      </c>
    </row>
    <row r="502" spans="1:6">
      <c r="A502" t="s">
        <v>47</v>
      </c>
      <c r="B502" t="s">
        <v>748</v>
      </c>
      <c r="C502" t="str">
        <f t="shared" si="14"/>
        <v>群馬県-神流町</v>
      </c>
      <c r="D502">
        <v>0</v>
      </c>
      <c r="E502" s="40">
        <v>501</v>
      </c>
      <c r="F502" t="str">
        <f t="shared" si="15"/>
        <v>0-0501</v>
      </c>
    </row>
    <row r="503" spans="1:6">
      <c r="A503" t="s">
        <v>47</v>
      </c>
      <c r="B503" t="s">
        <v>749</v>
      </c>
      <c r="C503" t="str">
        <f t="shared" si="14"/>
        <v>群馬県-下仁田町</v>
      </c>
      <c r="D503">
        <v>0</v>
      </c>
      <c r="E503" s="40">
        <v>502</v>
      </c>
      <c r="F503" t="str">
        <f t="shared" si="15"/>
        <v>0-0502</v>
      </c>
    </row>
    <row r="504" spans="1:6">
      <c r="A504" t="s">
        <v>47</v>
      </c>
      <c r="B504" t="s">
        <v>750</v>
      </c>
      <c r="C504" t="str">
        <f t="shared" si="14"/>
        <v>群馬県-南牧村</v>
      </c>
      <c r="D504">
        <v>0</v>
      </c>
      <c r="E504" s="40">
        <v>503</v>
      </c>
      <c r="F504" t="str">
        <f t="shared" si="15"/>
        <v>0-0503</v>
      </c>
    </row>
    <row r="505" spans="1:6">
      <c r="A505" t="s">
        <v>47</v>
      </c>
      <c r="B505" t="s">
        <v>751</v>
      </c>
      <c r="C505" t="str">
        <f t="shared" si="14"/>
        <v>群馬県-甘楽町</v>
      </c>
      <c r="D505">
        <v>0</v>
      </c>
      <c r="E505" s="40">
        <v>504</v>
      </c>
      <c r="F505" t="str">
        <f t="shared" si="15"/>
        <v>0-0504</v>
      </c>
    </row>
    <row r="506" spans="1:6">
      <c r="A506" t="s">
        <v>47</v>
      </c>
      <c r="B506" t="s">
        <v>752</v>
      </c>
      <c r="C506" t="str">
        <f t="shared" si="14"/>
        <v>群馬県-中之条町</v>
      </c>
      <c r="D506">
        <v>0</v>
      </c>
      <c r="E506" s="40">
        <v>505</v>
      </c>
      <c r="F506" t="str">
        <f t="shared" si="15"/>
        <v>0-0505</v>
      </c>
    </row>
    <row r="507" spans="1:6">
      <c r="A507" t="s">
        <v>47</v>
      </c>
      <c r="B507" t="s">
        <v>753</v>
      </c>
      <c r="C507" t="str">
        <f t="shared" si="14"/>
        <v>群馬県-長野原町</v>
      </c>
      <c r="D507">
        <v>0</v>
      </c>
      <c r="E507" s="40">
        <v>506</v>
      </c>
      <c r="F507" t="str">
        <f t="shared" si="15"/>
        <v>0-0506</v>
      </c>
    </row>
    <row r="508" spans="1:6">
      <c r="A508" t="s">
        <v>47</v>
      </c>
      <c r="B508" t="s">
        <v>754</v>
      </c>
      <c r="C508" t="str">
        <f t="shared" si="14"/>
        <v>群馬県-嬬恋村</v>
      </c>
      <c r="D508">
        <v>0</v>
      </c>
      <c r="E508" s="40">
        <v>507</v>
      </c>
      <c r="F508" t="str">
        <f t="shared" si="15"/>
        <v>0-0507</v>
      </c>
    </row>
    <row r="509" spans="1:6">
      <c r="A509" t="s">
        <v>47</v>
      </c>
      <c r="B509" t="s">
        <v>755</v>
      </c>
      <c r="C509" t="str">
        <f t="shared" si="14"/>
        <v>群馬県-草津町</v>
      </c>
      <c r="D509">
        <v>0</v>
      </c>
      <c r="E509" s="40">
        <v>508</v>
      </c>
      <c r="F509" t="str">
        <f t="shared" si="15"/>
        <v>0-0508</v>
      </c>
    </row>
    <row r="510" spans="1:6">
      <c r="A510" t="s">
        <v>47</v>
      </c>
      <c r="B510" t="s">
        <v>756</v>
      </c>
      <c r="C510" t="str">
        <f t="shared" si="14"/>
        <v>群馬県-高山村</v>
      </c>
      <c r="D510">
        <v>0</v>
      </c>
      <c r="E510" s="40">
        <v>509</v>
      </c>
      <c r="F510" t="str">
        <f t="shared" si="15"/>
        <v>0-0509</v>
      </c>
    </row>
    <row r="511" spans="1:6">
      <c r="A511" t="s">
        <v>47</v>
      </c>
      <c r="B511" t="s">
        <v>757</v>
      </c>
      <c r="C511" t="str">
        <f t="shared" si="14"/>
        <v>群馬県-東吾妻町</v>
      </c>
      <c r="D511">
        <v>0</v>
      </c>
      <c r="E511" s="40">
        <v>510</v>
      </c>
      <c r="F511" t="str">
        <f t="shared" si="15"/>
        <v>0-0510</v>
      </c>
    </row>
    <row r="512" spans="1:6">
      <c r="A512" t="s">
        <v>47</v>
      </c>
      <c r="B512" t="s">
        <v>758</v>
      </c>
      <c r="C512" t="str">
        <f t="shared" si="14"/>
        <v>群馬県-片品村</v>
      </c>
      <c r="D512">
        <v>0</v>
      </c>
      <c r="E512" s="40">
        <v>511</v>
      </c>
      <c r="F512" t="str">
        <f t="shared" si="15"/>
        <v>0-0511</v>
      </c>
    </row>
    <row r="513" spans="1:6">
      <c r="A513" t="s">
        <v>47</v>
      </c>
      <c r="B513" t="s">
        <v>759</v>
      </c>
      <c r="C513" t="str">
        <f t="shared" si="14"/>
        <v>群馬県-川場村</v>
      </c>
      <c r="D513">
        <v>0</v>
      </c>
      <c r="E513" s="40">
        <v>512</v>
      </c>
      <c r="F513" t="str">
        <f t="shared" si="15"/>
        <v>0-0512</v>
      </c>
    </row>
    <row r="514" spans="1:6">
      <c r="A514" t="s">
        <v>47</v>
      </c>
      <c r="B514" t="s">
        <v>637</v>
      </c>
      <c r="C514" t="str">
        <f t="shared" si="14"/>
        <v>群馬県-昭和村</v>
      </c>
      <c r="D514">
        <v>0</v>
      </c>
      <c r="E514" s="40">
        <v>513</v>
      </c>
      <c r="F514" t="str">
        <f t="shared" si="15"/>
        <v>0-0513</v>
      </c>
    </row>
    <row r="515" spans="1:6">
      <c r="A515" t="s">
        <v>47</v>
      </c>
      <c r="B515" t="s">
        <v>760</v>
      </c>
      <c r="C515" t="str">
        <f t="shared" ref="C515:C578" si="16">A515&amp;"-"&amp;B515</f>
        <v>群馬県-みなかみ町</v>
      </c>
      <c r="D515">
        <v>0</v>
      </c>
      <c r="E515" s="40">
        <v>514</v>
      </c>
      <c r="F515" t="str">
        <f t="shared" ref="F515:F578" si="17">D515&amp;"-"&amp;TEXT(E515,"0000")</f>
        <v>0-0514</v>
      </c>
    </row>
    <row r="516" spans="1:6">
      <c r="A516" t="s">
        <v>47</v>
      </c>
      <c r="B516" t="s">
        <v>761</v>
      </c>
      <c r="C516" t="str">
        <f t="shared" si="16"/>
        <v>群馬県-玉村町</v>
      </c>
      <c r="D516">
        <v>0</v>
      </c>
      <c r="E516" s="40">
        <v>515</v>
      </c>
      <c r="F516" t="str">
        <f t="shared" si="17"/>
        <v>0-0515</v>
      </c>
    </row>
    <row r="517" spans="1:6">
      <c r="A517" t="s">
        <v>47</v>
      </c>
      <c r="B517" t="s">
        <v>762</v>
      </c>
      <c r="C517" t="str">
        <f t="shared" si="16"/>
        <v>群馬県-板倉町</v>
      </c>
      <c r="D517">
        <v>0</v>
      </c>
      <c r="E517" s="40">
        <v>516</v>
      </c>
      <c r="F517" t="str">
        <f t="shared" si="17"/>
        <v>0-0516</v>
      </c>
    </row>
    <row r="518" spans="1:6">
      <c r="A518" t="s">
        <v>47</v>
      </c>
      <c r="B518" t="s">
        <v>763</v>
      </c>
      <c r="C518" t="str">
        <f t="shared" si="16"/>
        <v>群馬県-明和町</v>
      </c>
      <c r="D518">
        <v>0</v>
      </c>
      <c r="E518" s="40">
        <v>517</v>
      </c>
      <c r="F518" t="str">
        <f t="shared" si="17"/>
        <v>0-0517</v>
      </c>
    </row>
    <row r="519" spans="1:6">
      <c r="A519" t="s">
        <v>47</v>
      </c>
      <c r="B519" t="s">
        <v>764</v>
      </c>
      <c r="C519" t="str">
        <f t="shared" si="16"/>
        <v>群馬県-千代田町</v>
      </c>
      <c r="D519">
        <v>0</v>
      </c>
      <c r="E519" s="40">
        <v>518</v>
      </c>
      <c r="F519" t="str">
        <f t="shared" si="17"/>
        <v>0-0518</v>
      </c>
    </row>
    <row r="520" spans="1:6">
      <c r="A520" t="s">
        <v>47</v>
      </c>
      <c r="B520" t="s">
        <v>765</v>
      </c>
      <c r="C520" t="str">
        <f t="shared" si="16"/>
        <v>群馬県-大泉町</v>
      </c>
      <c r="D520">
        <v>0</v>
      </c>
      <c r="E520" s="40">
        <v>519</v>
      </c>
      <c r="F520" t="str">
        <f t="shared" si="17"/>
        <v>0-0519</v>
      </c>
    </row>
    <row r="521" spans="1:6">
      <c r="A521" t="s">
        <v>47</v>
      </c>
      <c r="B521" t="s">
        <v>766</v>
      </c>
      <c r="C521" t="str">
        <f t="shared" si="16"/>
        <v>群馬県-邑楽町</v>
      </c>
      <c r="D521">
        <v>0</v>
      </c>
      <c r="E521" s="40">
        <v>520</v>
      </c>
      <c r="F521" t="str">
        <f t="shared" si="17"/>
        <v>0-0520</v>
      </c>
    </row>
    <row r="522" spans="1:6">
      <c r="A522" t="s">
        <v>767</v>
      </c>
      <c r="C522" t="str">
        <f t="shared" si="16"/>
        <v>埼玉県-</v>
      </c>
      <c r="D522">
        <v>0</v>
      </c>
      <c r="E522" s="40">
        <v>521</v>
      </c>
      <c r="F522" t="str">
        <f t="shared" si="17"/>
        <v>0-0521</v>
      </c>
    </row>
    <row r="523" spans="1:6">
      <c r="A523" t="s">
        <v>50</v>
      </c>
      <c r="B523" t="s">
        <v>768</v>
      </c>
      <c r="C523" t="str">
        <f t="shared" si="16"/>
        <v>埼玉県-さいたま市</v>
      </c>
      <c r="D523">
        <v>1</v>
      </c>
      <c r="E523" s="40">
        <v>522</v>
      </c>
      <c r="F523" t="str">
        <f t="shared" si="17"/>
        <v>1-0522</v>
      </c>
    </row>
    <row r="524" spans="1:6">
      <c r="A524" t="s">
        <v>50</v>
      </c>
      <c r="B524" t="s">
        <v>769</v>
      </c>
      <c r="C524" t="str">
        <f t="shared" si="16"/>
        <v>埼玉県-川越市</v>
      </c>
      <c r="D524">
        <v>2</v>
      </c>
      <c r="E524" s="40">
        <v>523</v>
      </c>
      <c r="F524" t="str">
        <f t="shared" si="17"/>
        <v>2-0523</v>
      </c>
    </row>
    <row r="525" spans="1:6">
      <c r="A525" t="s">
        <v>50</v>
      </c>
      <c r="B525" t="s">
        <v>770</v>
      </c>
      <c r="C525" t="str">
        <f t="shared" si="16"/>
        <v>埼玉県-熊谷市</v>
      </c>
      <c r="D525">
        <v>0</v>
      </c>
      <c r="E525" s="40">
        <v>524</v>
      </c>
      <c r="F525" t="str">
        <f t="shared" si="17"/>
        <v>0-0524</v>
      </c>
    </row>
    <row r="526" spans="1:6">
      <c r="A526" t="s">
        <v>50</v>
      </c>
      <c r="B526" t="s">
        <v>771</v>
      </c>
      <c r="C526" t="str">
        <f t="shared" si="16"/>
        <v>埼玉県-川口市</v>
      </c>
      <c r="D526">
        <v>2</v>
      </c>
      <c r="E526" s="40">
        <v>525</v>
      </c>
      <c r="F526" t="str">
        <f t="shared" si="17"/>
        <v>2-0525</v>
      </c>
    </row>
    <row r="527" spans="1:6">
      <c r="A527" t="s">
        <v>50</v>
      </c>
      <c r="B527" t="s">
        <v>52</v>
      </c>
      <c r="C527" t="str">
        <f t="shared" si="16"/>
        <v>埼玉県-行田市</v>
      </c>
      <c r="D527">
        <v>0</v>
      </c>
      <c r="E527" s="40">
        <v>526</v>
      </c>
      <c r="F527" t="str">
        <f t="shared" si="17"/>
        <v>0-0526</v>
      </c>
    </row>
    <row r="528" spans="1:6">
      <c r="A528" t="s">
        <v>50</v>
      </c>
      <c r="B528" t="s">
        <v>772</v>
      </c>
      <c r="C528" t="str">
        <f t="shared" si="16"/>
        <v>埼玉県-秩父市</v>
      </c>
      <c r="D528">
        <v>0</v>
      </c>
      <c r="E528" s="40">
        <v>527</v>
      </c>
      <c r="F528" t="str">
        <f t="shared" si="17"/>
        <v>0-0527</v>
      </c>
    </row>
    <row r="529" spans="1:6">
      <c r="A529" t="s">
        <v>50</v>
      </c>
      <c r="B529" t="s">
        <v>773</v>
      </c>
      <c r="C529" t="str">
        <f t="shared" si="16"/>
        <v>埼玉県-所沢市</v>
      </c>
      <c r="D529">
        <v>0</v>
      </c>
      <c r="E529" s="40">
        <v>528</v>
      </c>
      <c r="F529" t="str">
        <f t="shared" si="17"/>
        <v>0-0528</v>
      </c>
    </row>
    <row r="530" spans="1:6">
      <c r="A530" t="s">
        <v>50</v>
      </c>
      <c r="B530" t="s">
        <v>774</v>
      </c>
      <c r="C530" t="str">
        <f t="shared" si="16"/>
        <v>埼玉県-飯能市</v>
      </c>
      <c r="D530">
        <v>0</v>
      </c>
      <c r="E530" s="40">
        <v>529</v>
      </c>
      <c r="F530" t="str">
        <f t="shared" si="17"/>
        <v>0-0529</v>
      </c>
    </row>
    <row r="531" spans="1:6">
      <c r="A531" t="s">
        <v>50</v>
      </c>
      <c r="B531" t="s">
        <v>775</v>
      </c>
      <c r="C531" t="str">
        <f t="shared" si="16"/>
        <v>埼玉県-加須市</v>
      </c>
      <c r="D531">
        <v>0</v>
      </c>
      <c r="E531" s="40">
        <v>530</v>
      </c>
      <c r="F531" t="str">
        <f t="shared" si="17"/>
        <v>0-0530</v>
      </c>
    </row>
    <row r="532" spans="1:6">
      <c r="A532" t="s">
        <v>50</v>
      </c>
      <c r="B532" t="s">
        <v>776</v>
      </c>
      <c r="C532" t="str">
        <f t="shared" si="16"/>
        <v>埼玉県-本庄市</v>
      </c>
      <c r="D532">
        <v>0</v>
      </c>
      <c r="E532" s="40">
        <v>531</v>
      </c>
      <c r="F532" t="str">
        <f t="shared" si="17"/>
        <v>0-0531</v>
      </c>
    </row>
    <row r="533" spans="1:6">
      <c r="A533" t="s">
        <v>50</v>
      </c>
      <c r="B533" t="s">
        <v>777</v>
      </c>
      <c r="C533" t="str">
        <f t="shared" si="16"/>
        <v>埼玉県-東松山市</v>
      </c>
      <c r="D533">
        <v>0</v>
      </c>
      <c r="E533" s="40">
        <v>532</v>
      </c>
      <c r="F533" t="str">
        <f t="shared" si="17"/>
        <v>0-0532</v>
      </c>
    </row>
    <row r="534" spans="1:6">
      <c r="A534" t="s">
        <v>50</v>
      </c>
      <c r="B534" t="s">
        <v>778</v>
      </c>
      <c r="C534" t="str">
        <f t="shared" si="16"/>
        <v>埼玉県-春日部市</v>
      </c>
      <c r="D534">
        <v>0</v>
      </c>
      <c r="E534" s="40">
        <v>533</v>
      </c>
      <c r="F534" t="str">
        <f t="shared" si="17"/>
        <v>0-0533</v>
      </c>
    </row>
    <row r="535" spans="1:6">
      <c r="A535" t="s">
        <v>50</v>
      </c>
      <c r="B535" t="s">
        <v>779</v>
      </c>
      <c r="C535" t="str">
        <f t="shared" si="16"/>
        <v>埼玉県-狭山市</v>
      </c>
      <c r="D535">
        <v>0</v>
      </c>
      <c r="E535" s="40">
        <v>534</v>
      </c>
      <c r="F535" t="str">
        <f t="shared" si="17"/>
        <v>0-0534</v>
      </c>
    </row>
    <row r="536" spans="1:6">
      <c r="A536" t="s">
        <v>50</v>
      </c>
      <c r="B536" t="s">
        <v>780</v>
      </c>
      <c r="C536" t="str">
        <f t="shared" si="16"/>
        <v>埼玉県-羽生市</v>
      </c>
      <c r="D536">
        <v>0</v>
      </c>
      <c r="E536" s="40">
        <v>535</v>
      </c>
      <c r="F536" t="str">
        <f t="shared" si="17"/>
        <v>0-0535</v>
      </c>
    </row>
    <row r="537" spans="1:6">
      <c r="A537" t="s">
        <v>50</v>
      </c>
      <c r="B537" t="s">
        <v>781</v>
      </c>
      <c r="C537" t="str">
        <f t="shared" si="16"/>
        <v>埼玉県-鴻巣市</v>
      </c>
      <c r="D537">
        <v>0</v>
      </c>
      <c r="E537" s="40">
        <v>536</v>
      </c>
      <c r="F537" t="str">
        <f t="shared" si="17"/>
        <v>0-0536</v>
      </c>
    </row>
    <row r="538" spans="1:6">
      <c r="A538" t="s">
        <v>50</v>
      </c>
      <c r="B538" t="s">
        <v>782</v>
      </c>
      <c r="C538" t="str">
        <f t="shared" si="16"/>
        <v>埼玉県-深谷市</v>
      </c>
      <c r="D538">
        <v>0</v>
      </c>
      <c r="E538" s="40">
        <v>537</v>
      </c>
      <c r="F538" t="str">
        <f t="shared" si="17"/>
        <v>0-0537</v>
      </c>
    </row>
    <row r="539" spans="1:6">
      <c r="A539" t="s">
        <v>50</v>
      </c>
      <c r="B539" t="s">
        <v>783</v>
      </c>
      <c r="C539" t="str">
        <f t="shared" si="16"/>
        <v>埼玉県-上尾市</v>
      </c>
      <c r="D539">
        <v>0</v>
      </c>
      <c r="E539" s="40">
        <v>538</v>
      </c>
      <c r="F539" t="str">
        <f t="shared" si="17"/>
        <v>0-0538</v>
      </c>
    </row>
    <row r="540" spans="1:6">
      <c r="A540" t="s">
        <v>50</v>
      </c>
      <c r="B540" t="s">
        <v>784</v>
      </c>
      <c r="C540" t="str">
        <f t="shared" si="16"/>
        <v>埼玉県-草加市</v>
      </c>
      <c r="D540">
        <v>0</v>
      </c>
      <c r="E540" s="40">
        <v>539</v>
      </c>
      <c r="F540" t="str">
        <f t="shared" si="17"/>
        <v>0-0539</v>
      </c>
    </row>
    <row r="541" spans="1:6">
      <c r="A541" t="s">
        <v>50</v>
      </c>
      <c r="B541" t="s">
        <v>785</v>
      </c>
      <c r="C541" t="str">
        <f t="shared" si="16"/>
        <v>埼玉県-越谷市</v>
      </c>
      <c r="D541">
        <v>2</v>
      </c>
      <c r="E541" s="40">
        <v>540</v>
      </c>
      <c r="F541" t="str">
        <f t="shared" si="17"/>
        <v>2-0540</v>
      </c>
    </row>
    <row r="542" spans="1:6">
      <c r="A542" t="s">
        <v>50</v>
      </c>
      <c r="B542" t="s">
        <v>786</v>
      </c>
      <c r="C542" t="str">
        <f t="shared" si="16"/>
        <v>埼玉県-蕨市</v>
      </c>
      <c r="D542">
        <v>0</v>
      </c>
      <c r="E542" s="40">
        <v>541</v>
      </c>
      <c r="F542" t="str">
        <f t="shared" si="17"/>
        <v>0-0541</v>
      </c>
    </row>
    <row r="543" spans="1:6">
      <c r="A543" t="s">
        <v>50</v>
      </c>
      <c r="B543" t="s">
        <v>787</v>
      </c>
      <c r="C543" t="str">
        <f t="shared" si="16"/>
        <v>埼玉県-戸田市</v>
      </c>
      <c r="D543">
        <v>0</v>
      </c>
      <c r="E543" s="40">
        <v>542</v>
      </c>
      <c r="F543" t="str">
        <f t="shared" si="17"/>
        <v>0-0542</v>
      </c>
    </row>
    <row r="544" spans="1:6">
      <c r="A544" t="s">
        <v>50</v>
      </c>
      <c r="B544" t="s">
        <v>788</v>
      </c>
      <c r="C544" t="str">
        <f t="shared" si="16"/>
        <v>埼玉県-入間市</v>
      </c>
      <c r="D544">
        <v>0</v>
      </c>
      <c r="E544" s="40">
        <v>543</v>
      </c>
      <c r="F544" t="str">
        <f t="shared" si="17"/>
        <v>0-0543</v>
      </c>
    </row>
    <row r="545" spans="1:6">
      <c r="A545" t="s">
        <v>50</v>
      </c>
      <c r="B545" t="s">
        <v>789</v>
      </c>
      <c r="C545" t="str">
        <f t="shared" si="16"/>
        <v>埼玉県-朝霞市</v>
      </c>
      <c r="D545">
        <v>0</v>
      </c>
      <c r="E545" s="40">
        <v>544</v>
      </c>
      <c r="F545" t="str">
        <f t="shared" si="17"/>
        <v>0-0544</v>
      </c>
    </row>
    <row r="546" spans="1:6">
      <c r="A546" t="s">
        <v>50</v>
      </c>
      <c r="B546" t="s">
        <v>790</v>
      </c>
      <c r="C546" t="str">
        <f t="shared" si="16"/>
        <v>埼玉県-志木市</v>
      </c>
      <c r="D546">
        <v>0</v>
      </c>
      <c r="E546" s="40">
        <v>545</v>
      </c>
      <c r="F546" t="str">
        <f t="shared" si="17"/>
        <v>0-0545</v>
      </c>
    </row>
    <row r="547" spans="1:6">
      <c r="A547" t="s">
        <v>50</v>
      </c>
      <c r="B547" t="s">
        <v>791</v>
      </c>
      <c r="C547" t="str">
        <f t="shared" si="16"/>
        <v>埼玉県-和光市</v>
      </c>
      <c r="D547">
        <v>0</v>
      </c>
      <c r="E547" s="40">
        <v>546</v>
      </c>
      <c r="F547" t="str">
        <f t="shared" si="17"/>
        <v>0-0546</v>
      </c>
    </row>
    <row r="548" spans="1:6">
      <c r="A548" t="s">
        <v>50</v>
      </c>
      <c r="B548" t="s">
        <v>792</v>
      </c>
      <c r="C548" t="str">
        <f t="shared" si="16"/>
        <v>埼玉県-新座市</v>
      </c>
      <c r="D548">
        <v>0</v>
      </c>
      <c r="E548" s="40">
        <v>547</v>
      </c>
      <c r="F548" t="str">
        <f t="shared" si="17"/>
        <v>0-0547</v>
      </c>
    </row>
    <row r="549" spans="1:6">
      <c r="A549" t="s">
        <v>50</v>
      </c>
      <c r="B549" t="s">
        <v>793</v>
      </c>
      <c r="C549" t="str">
        <f t="shared" si="16"/>
        <v>埼玉県-桶川市</v>
      </c>
      <c r="D549">
        <v>0</v>
      </c>
      <c r="E549" s="40">
        <v>548</v>
      </c>
      <c r="F549" t="str">
        <f t="shared" si="17"/>
        <v>0-0548</v>
      </c>
    </row>
    <row r="550" spans="1:6">
      <c r="A550" t="s">
        <v>50</v>
      </c>
      <c r="B550" t="s">
        <v>794</v>
      </c>
      <c r="C550" t="str">
        <f t="shared" si="16"/>
        <v>埼玉県-久喜市</v>
      </c>
      <c r="D550">
        <v>0</v>
      </c>
      <c r="E550" s="40">
        <v>549</v>
      </c>
      <c r="F550" t="str">
        <f t="shared" si="17"/>
        <v>0-0549</v>
      </c>
    </row>
    <row r="551" spans="1:6">
      <c r="A551" t="s">
        <v>50</v>
      </c>
      <c r="B551" t="s">
        <v>795</v>
      </c>
      <c r="C551" t="str">
        <f t="shared" si="16"/>
        <v>埼玉県-北本市</v>
      </c>
      <c r="D551">
        <v>0</v>
      </c>
      <c r="E551" s="40">
        <v>550</v>
      </c>
      <c r="F551" t="str">
        <f t="shared" si="17"/>
        <v>0-0550</v>
      </c>
    </row>
    <row r="552" spans="1:6">
      <c r="A552" t="s">
        <v>50</v>
      </c>
      <c r="B552" t="s">
        <v>796</v>
      </c>
      <c r="C552" t="str">
        <f t="shared" si="16"/>
        <v>埼玉県-八潮市</v>
      </c>
      <c r="D552">
        <v>0</v>
      </c>
      <c r="E552" s="40">
        <v>551</v>
      </c>
      <c r="F552" t="str">
        <f t="shared" si="17"/>
        <v>0-0551</v>
      </c>
    </row>
    <row r="553" spans="1:6">
      <c r="A553" t="s">
        <v>50</v>
      </c>
      <c r="B553" t="s">
        <v>797</v>
      </c>
      <c r="C553" t="str">
        <f t="shared" si="16"/>
        <v>埼玉県-富士見市</v>
      </c>
      <c r="D553">
        <v>0</v>
      </c>
      <c r="E553" s="40">
        <v>552</v>
      </c>
      <c r="F553" t="str">
        <f t="shared" si="17"/>
        <v>0-0552</v>
      </c>
    </row>
    <row r="554" spans="1:6">
      <c r="A554" t="s">
        <v>50</v>
      </c>
      <c r="B554" t="s">
        <v>798</v>
      </c>
      <c r="C554" t="str">
        <f t="shared" si="16"/>
        <v>埼玉県-三郷市</v>
      </c>
      <c r="D554">
        <v>0</v>
      </c>
      <c r="E554" s="40">
        <v>553</v>
      </c>
      <c r="F554" t="str">
        <f t="shared" si="17"/>
        <v>0-0553</v>
      </c>
    </row>
    <row r="555" spans="1:6">
      <c r="A555" t="s">
        <v>50</v>
      </c>
      <c r="B555" t="s">
        <v>53</v>
      </c>
      <c r="C555" t="str">
        <f t="shared" si="16"/>
        <v>埼玉県-蓮田市</v>
      </c>
      <c r="D555">
        <v>0</v>
      </c>
      <c r="E555" s="40">
        <v>554</v>
      </c>
      <c r="F555" t="str">
        <f t="shared" si="17"/>
        <v>0-0554</v>
      </c>
    </row>
    <row r="556" spans="1:6">
      <c r="A556" t="s">
        <v>50</v>
      </c>
      <c r="B556" t="s">
        <v>799</v>
      </c>
      <c r="C556" t="str">
        <f t="shared" si="16"/>
        <v>埼玉県-坂戸市</v>
      </c>
      <c r="D556">
        <v>0</v>
      </c>
      <c r="E556" s="40">
        <v>555</v>
      </c>
      <c r="F556" t="str">
        <f t="shared" si="17"/>
        <v>0-0555</v>
      </c>
    </row>
    <row r="557" spans="1:6">
      <c r="A557" t="s">
        <v>50</v>
      </c>
      <c r="B557" t="s">
        <v>800</v>
      </c>
      <c r="C557" t="str">
        <f t="shared" si="16"/>
        <v>埼玉県-幸手市</v>
      </c>
      <c r="D557">
        <v>0</v>
      </c>
      <c r="E557" s="40">
        <v>556</v>
      </c>
      <c r="F557" t="str">
        <f t="shared" si="17"/>
        <v>0-0556</v>
      </c>
    </row>
    <row r="558" spans="1:6">
      <c r="A558" t="s">
        <v>50</v>
      </c>
      <c r="B558" t="s">
        <v>801</v>
      </c>
      <c r="C558" t="str">
        <f t="shared" si="16"/>
        <v>埼玉県-鶴ヶ島市</v>
      </c>
      <c r="D558">
        <v>0</v>
      </c>
      <c r="E558" s="40">
        <v>557</v>
      </c>
      <c r="F558" t="str">
        <f t="shared" si="17"/>
        <v>0-0557</v>
      </c>
    </row>
    <row r="559" spans="1:6">
      <c r="A559" t="s">
        <v>50</v>
      </c>
      <c r="B559" t="s">
        <v>802</v>
      </c>
      <c r="C559" t="str">
        <f t="shared" si="16"/>
        <v>埼玉県-日高市</v>
      </c>
      <c r="D559">
        <v>0</v>
      </c>
      <c r="E559" s="40">
        <v>558</v>
      </c>
      <c r="F559" t="str">
        <f t="shared" si="17"/>
        <v>0-0558</v>
      </c>
    </row>
    <row r="560" spans="1:6">
      <c r="A560" t="s">
        <v>50</v>
      </c>
      <c r="B560" t="s">
        <v>803</v>
      </c>
      <c r="C560" t="str">
        <f t="shared" si="16"/>
        <v>埼玉県-吉川市</v>
      </c>
      <c r="D560">
        <v>0</v>
      </c>
      <c r="E560" s="40">
        <v>559</v>
      </c>
      <c r="F560" t="str">
        <f t="shared" si="17"/>
        <v>0-0559</v>
      </c>
    </row>
    <row r="561" spans="1:6">
      <c r="A561" t="s">
        <v>50</v>
      </c>
      <c r="B561" t="s">
        <v>804</v>
      </c>
      <c r="C561" t="str">
        <f t="shared" si="16"/>
        <v>埼玉県-ふじみ野市</v>
      </c>
      <c r="D561">
        <v>0</v>
      </c>
      <c r="E561" s="40">
        <v>560</v>
      </c>
      <c r="F561" t="str">
        <f t="shared" si="17"/>
        <v>0-0560</v>
      </c>
    </row>
    <row r="562" spans="1:6">
      <c r="A562" t="s">
        <v>50</v>
      </c>
      <c r="B562" t="s">
        <v>805</v>
      </c>
      <c r="C562" t="str">
        <f t="shared" si="16"/>
        <v>埼玉県-白岡市</v>
      </c>
      <c r="D562">
        <v>0</v>
      </c>
      <c r="E562" s="40">
        <v>561</v>
      </c>
      <c r="F562" t="str">
        <f t="shared" si="17"/>
        <v>0-0561</v>
      </c>
    </row>
    <row r="563" spans="1:6">
      <c r="A563" t="s">
        <v>50</v>
      </c>
      <c r="B563" t="s">
        <v>806</v>
      </c>
      <c r="C563" t="str">
        <f t="shared" si="16"/>
        <v>埼玉県-伊奈町</v>
      </c>
      <c r="D563">
        <v>0</v>
      </c>
      <c r="E563" s="40">
        <v>562</v>
      </c>
      <c r="F563" t="str">
        <f t="shared" si="17"/>
        <v>0-0562</v>
      </c>
    </row>
    <row r="564" spans="1:6">
      <c r="A564" t="s">
        <v>50</v>
      </c>
      <c r="B564" t="s">
        <v>807</v>
      </c>
      <c r="C564" t="str">
        <f t="shared" si="16"/>
        <v>埼玉県-三芳町</v>
      </c>
      <c r="D564">
        <v>0</v>
      </c>
      <c r="E564" s="40">
        <v>563</v>
      </c>
      <c r="F564" t="str">
        <f t="shared" si="17"/>
        <v>0-0563</v>
      </c>
    </row>
    <row r="565" spans="1:6">
      <c r="A565" t="s">
        <v>50</v>
      </c>
      <c r="B565" t="s">
        <v>808</v>
      </c>
      <c r="C565" t="str">
        <f t="shared" si="16"/>
        <v>埼玉県-毛呂山町</v>
      </c>
      <c r="D565">
        <v>0</v>
      </c>
      <c r="E565" s="40">
        <v>564</v>
      </c>
      <c r="F565" t="str">
        <f t="shared" si="17"/>
        <v>0-0564</v>
      </c>
    </row>
    <row r="566" spans="1:6">
      <c r="A566" t="s">
        <v>50</v>
      </c>
      <c r="B566" t="s">
        <v>809</v>
      </c>
      <c r="C566" t="str">
        <f t="shared" si="16"/>
        <v>埼玉県-越生町</v>
      </c>
      <c r="D566">
        <v>0</v>
      </c>
      <c r="E566" s="40">
        <v>565</v>
      </c>
      <c r="F566" t="str">
        <f t="shared" si="17"/>
        <v>0-0565</v>
      </c>
    </row>
    <row r="567" spans="1:6">
      <c r="A567" t="s">
        <v>50</v>
      </c>
      <c r="B567" t="s">
        <v>810</v>
      </c>
      <c r="C567" t="str">
        <f t="shared" si="16"/>
        <v>埼玉県-滑川町</v>
      </c>
      <c r="D567">
        <v>0</v>
      </c>
      <c r="E567" s="40">
        <v>566</v>
      </c>
      <c r="F567" t="str">
        <f t="shared" si="17"/>
        <v>0-0566</v>
      </c>
    </row>
    <row r="568" spans="1:6">
      <c r="A568" t="s">
        <v>50</v>
      </c>
      <c r="B568" t="s">
        <v>811</v>
      </c>
      <c r="C568" t="str">
        <f t="shared" si="16"/>
        <v>埼玉県-嵐山町</v>
      </c>
      <c r="D568">
        <v>0</v>
      </c>
      <c r="E568" s="40">
        <v>567</v>
      </c>
      <c r="F568" t="str">
        <f t="shared" si="17"/>
        <v>0-0567</v>
      </c>
    </row>
    <row r="569" spans="1:6">
      <c r="A569" t="s">
        <v>50</v>
      </c>
      <c r="B569" t="s">
        <v>812</v>
      </c>
      <c r="C569" t="str">
        <f t="shared" si="16"/>
        <v>埼玉県-小川町</v>
      </c>
      <c r="D569">
        <v>0</v>
      </c>
      <c r="E569" s="40">
        <v>568</v>
      </c>
      <c r="F569" t="str">
        <f t="shared" si="17"/>
        <v>0-0568</v>
      </c>
    </row>
    <row r="570" spans="1:6">
      <c r="A570" t="s">
        <v>50</v>
      </c>
      <c r="B570" t="s">
        <v>813</v>
      </c>
      <c r="C570" t="str">
        <f t="shared" si="16"/>
        <v>埼玉県-川島町</v>
      </c>
      <c r="D570">
        <v>0</v>
      </c>
      <c r="E570" s="40">
        <v>569</v>
      </c>
      <c r="F570" t="str">
        <f t="shared" si="17"/>
        <v>0-0569</v>
      </c>
    </row>
    <row r="571" spans="1:6">
      <c r="A571" t="s">
        <v>50</v>
      </c>
      <c r="B571" t="s">
        <v>814</v>
      </c>
      <c r="C571" t="str">
        <f t="shared" si="16"/>
        <v>埼玉県-吉見町</v>
      </c>
      <c r="D571">
        <v>0</v>
      </c>
      <c r="E571" s="40">
        <v>570</v>
      </c>
      <c r="F571" t="str">
        <f t="shared" si="17"/>
        <v>0-0570</v>
      </c>
    </row>
    <row r="572" spans="1:6">
      <c r="A572" t="s">
        <v>50</v>
      </c>
      <c r="B572" t="s">
        <v>815</v>
      </c>
      <c r="C572" t="str">
        <f t="shared" si="16"/>
        <v>埼玉県-鳩山町</v>
      </c>
      <c r="D572">
        <v>0</v>
      </c>
      <c r="E572" s="40">
        <v>571</v>
      </c>
      <c r="F572" t="str">
        <f t="shared" si="17"/>
        <v>0-0571</v>
      </c>
    </row>
    <row r="573" spans="1:6">
      <c r="A573" t="s">
        <v>50</v>
      </c>
      <c r="B573" t="s">
        <v>816</v>
      </c>
      <c r="C573" t="str">
        <f t="shared" si="16"/>
        <v>埼玉県-ときがわ町</v>
      </c>
      <c r="D573">
        <v>0</v>
      </c>
      <c r="E573" s="40">
        <v>572</v>
      </c>
      <c r="F573" t="str">
        <f t="shared" si="17"/>
        <v>0-0572</v>
      </c>
    </row>
    <row r="574" spans="1:6">
      <c r="A574" t="s">
        <v>50</v>
      </c>
      <c r="B574" t="s">
        <v>817</v>
      </c>
      <c r="C574" t="str">
        <f t="shared" si="16"/>
        <v>埼玉県-横瀬町</v>
      </c>
      <c r="D574">
        <v>0</v>
      </c>
      <c r="E574" s="40">
        <v>573</v>
      </c>
      <c r="F574" t="str">
        <f t="shared" si="17"/>
        <v>0-0573</v>
      </c>
    </row>
    <row r="575" spans="1:6">
      <c r="A575" t="s">
        <v>50</v>
      </c>
      <c r="B575" t="s">
        <v>818</v>
      </c>
      <c r="C575" t="str">
        <f t="shared" si="16"/>
        <v>埼玉県-皆野町</v>
      </c>
      <c r="D575">
        <v>0</v>
      </c>
      <c r="E575" s="40">
        <v>574</v>
      </c>
      <c r="F575" t="str">
        <f t="shared" si="17"/>
        <v>0-0574</v>
      </c>
    </row>
    <row r="576" spans="1:6">
      <c r="A576" t="s">
        <v>50</v>
      </c>
      <c r="B576" t="s">
        <v>819</v>
      </c>
      <c r="C576" t="str">
        <f t="shared" si="16"/>
        <v>埼玉県-長瀞町</v>
      </c>
      <c r="D576">
        <v>0</v>
      </c>
      <c r="E576" s="40">
        <v>575</v>
      </c>
      <c r="F576" t="str">
        <f t="shared" si="17"/>
        <v>0-0575</v>
      </c>
    </row>
    <row r="577" spans="1:6">
      <c r="A577" t="s">
        <v>50</v>
      </c>
      <c r="B577" t="s">
        <v>820</v>
      </c>
      <c r="C577" t="str">
        <f t="shared" si="16"/>
        <v>埼玉県-小鹿野町</v>
      </c>
      <c r="D577">
        <v>0</v>
      </c>
      <c r="E577" s="40">
        <v>576</v>
      </c>
      <c r="F577" t="str">
        <f t="shared" si="17"/>
        <v>0-0576</v>
      </c>
    </row>
    <row r="578" spans="1:6">
      <c r="A578" t="s">
        <v>50</v>
      </c>
      <c r="B578" t="s">
        <v>821</v>
      </c>
      <c r="C578" t="str">
        <f t="shared" si="16"/>
        <v>埼玉県-東秩父村</v>
      </c>
      <c r="D578">
        <v>0</v>
      </c>
      <c r="E578" s="40">
        <v>577</v>
      </c>
      <c r="F578" t="str">
        <f t="shared" si="17"/>
        <v>0-0577</v>
      </c>
    </row>
    <row r="579" spans="1:6">
      <c r="A579" t="s">
        <v>50</v>
      </c>
      <c r="B579" t="s">
        <v>545</v>
      </c>
      <c r="C579" t="str">
        <f t="shared" ref="C579:C642" si="18">A579&amp;"-"&amp;B579</f>
        <v>埼玉県-美里町</v>
      </c>
      <c r="D579">
        <v>0</v>
      </c>
      <c r="E579" s="40">
        <v>578</v>
      </c>
      <c r="F579" t="str">
        <f t="shared" ref="F579:F642" si="19">D579&amp;"-"&amp;TEXT(E579,"0000")</f>
        <v>0-0578</v>
      </c>
    </row>
    <row r="580" spans="1:6">
      <c r="A580" t="s">
        <v>50</v>
      </c>
      <c r="B580" t="s">
        <v>822</v>
      </c>
      <c r="C580" t="str">
        <f t="shared" si="18"/>
        <v>埼玉県-神川町</v>
      </c>
      <c r="D580">
        <v>0</v>
      </c>
      <c r="E580" s="40">
        <v>579</v>
      </c>
      <c r="F580" t="str">
        <f t="shared" si="19"/>
        <v>0-0579</v>
      </c>
    </row>
    <row r="581" spans="1:6">
      <c r="A581" t="s">
        <v>50</v>
      </c>
      <c r="B581" t="s">
        <v>823</v>
      </c>
      <c r="C581" t="str">
        <f t="shared" si="18"/>
        <v>埼玉県-上里町</v>
      </c>
      <c r="D581">
        <v>0</v>
      </c>
      <c r="E581" s="40">
        <v>580</v>
      </c>
      <c r="F581" t="str">
        <f t="shared" si="19"/>
        <v>0-0580</v>
      </c>
    </row>
    <row r="582" spans="1:6">
      <c r="A582" t="s">
        <v>50</v>
      </c>
      <c r="B582" t="s">
        <v>824</v>
      </c>
      <c r="C582" t="str">
        <f t="shared" si="18"/>
        <v>埼玉県-寄居町</v>
      </c>
      <c r="D582">
        <v>0</v>
      </c>
      <c r="E582" s="40">
        <v>581</v>
      </c>
      <c r="F582" t="str">
        <f t="shared" si="19"/>
        <v>0-0581</v>
      </c>
    </row>
    <row r="583" spans="1:6">
      <c r="A583" t="s">
        <v>50</v>
      </c>
      <c r="B583" t="s">
        <v>825</v>
      </c>
      <c r="C583" t="str">
        <f t="shared" si="18"/>
        <v>埼玉県-宮代町</v>
      </c>
      <c r="D583">
        <v>0</v>
      </c>
      <c r="E583" s="40">
        <v>582</v>
      </c>
      <c r="F583" t="str">
        <f t="shared" si="19"/>
        <v>0-0582</v>
      </c>
    </row>
    <row r="584" spans="1:6">
      <c r="A584" t="s">
        <v>50</v>
      </c>
      <c r="B584" t="s">
        <v>826</v>
      </c>
      <c r="C584" t="str">
        <f t="shared" si="18"/>
        <v>埼玉県-杉戸町</v>
      </c>
      <c r="D584">
        <v>0</v>
      </c>
      <c r="E584" s="40">
        <v>583</v>
      </c>
      <c r="F584" t="str">
        <f t="shared" si="19"/>
        <v>0-0583</v>
      </c>
    </row>
    <row r="585" spans="1:6">
      <c r="A585" t="s">
        <v>50</v>
      </c>
      <c r="B585" t="s">
        <v>827</v>
      </c>
      <c r="C585" t="str">
        <f t="shared" si="18"/>
        <v>埼玉県-松伏町</v>
      </c>
      <c r="D585">
        <v>0</v>
      </c>
      <c r="E585" s="40">
        <v>584</v>
      </c>
      <c r="F585" t="str">
        <f t="shared" si="19"/>
        <v>0-0584</v>
      </c>
    </row>
    <row r="586" spans="1:6">
      <c r="A586" t="s">
        <v>828</v>
      </c>
      <c r="C586" t="str">
        <f t="shared" si="18"/>
        <v>千葉県-</v>
      </c>
      <c r="D586">
        <v>0</v>
      </c>
      <c r="E586" s="40">
        <v>585</v>
      </c>
      <c r="F586" t="str">
        <f t="shared" si="19"/>
        <v>0-0585</v>
      </c>
    </row>
    <row r="587" spans="1:6">
      <c r="A587" t="s">
        <v>55</v>
      </c>
      <c r="B587" t="s">
        <v>829</v>
      </c>
      <c r="C587" t="str">
        <f t="shared" si="18"/>
        <v>千葉県-千葉市</v>
      </c>
      <c r="D587">
        <v>1</v>
      </c>
      <c r="E587" s="40">
        <v>586</v>
      </c>
      <c r="F587" t="str">
        <f t="shared" si="19"/>
        <v>1-0586</v>
      </c>
    </row>
    <row r="588" spans="1:6">
      <c r="A588" t="s">
        <v>55</v>
      </c>
      <c r="B588" t="s">
        <v>830</v>
      </c>
      <c r="C588" t="str">
        <f t="shared" si="18"/>
        <v>千葉県-銚子市</v>
      </c>
      <c r="D588">
        <v>0</v>
      </c>
      <c r="E588" s="40">
        <v>587</v>
      </c>
      <c r="F588" t="str">
        <f t="shared" si="19"/>
        <v>0-0587</v>
      </c>
    </row>
    <row r="589" spans="1:6">
      <c r="A589" t="s">
        <v>55</v>
      </c>
      <c r="B589" t="s">
        <v>831</v>
      </c>
      <c r="C589" t="str">
        <f t="shared" si="18"/>
        <v>千葉県-市川市</v>
      </c>
      <c r="D589">
        <v>0</v>
      </c>
      <c r="E589" s="40">
        <v>588</v>
      </c>
      <c r="F589" t="str">
        <f t="shared" si="19"/>
        <v>0-0588</v>
      </c>
    </row>
    <row r="590" spans="1:6">
      <c r="A590" t="s">
        <v>55</v>
      </c>
      <c r="B590" t="s">
        <v>832</v>
      </c>
      <c r="C590" t="str">
        <f t="shared" si="18"/>
        <v>千葉県-船橋市</v>
      </c>
      <c r="D590">
        <v>2</v>
      </c>
      <c r="E590" s="40">
        <v>589</v>
      </c>
      <c r="F590" t="str">
        <f t="shared" si="19"/>
        <v>2-0589</v>
      </c>
    </row>
    <row r="591" spans="1:6">
      <c r="A591" t="s">
        <v>55</v>
      </c>
      <c r="B591" t="s">
        <v>833</v>
      </c>
      <c r="C591" t="str">
        <f t="shared" si="18"/>
        <v>千葉県-館山市</v>
      </c>
      <c r="D591">
        <v>0</v>
      </c>
      <c r="E591" s="40">
        <v>590</v>
      </c>
      <c r="F591" t="str">
        <f t="shared" si="19"/>
        <v>0-0590</v>
      </c>
    </row>
    <row r="592" spans="1:6">
      <c r="A592" t="s">
        <v>55</v>
      </c>
      <c r="B592" t="s">
        <v>834</v>
      </c>
      <c r="C592" t="str">
        <f t="shared" si="18"/>
        <v>千葉県-木更津市</v>
      </c>
      <c r="D592">
        <v>0</v>
      </c>
      <c r="E592" s="40">
        <v>591</v>
      </c>
      <c r="F592" t="str">
        <f t="shared" si="19"/>
        <v>0-0591</v>
      </c>
    </row>
    <row r="593" spans="1:6">
      <c r="A593" t="s">
        <v>55</v>
      </c>
      <c r="B593" t="s">
        <v>835</v>
      </c>
      <c r="C593" t="str">
        <f t="shared" si="18"/>
        <v>千葉県-松戸市</v>
      </c>
      <c r="D593">
        <v>0</v>
      </c>
      <c r="E593" s="40">
        <v>592</v>
      </c>
      <c r="F593" t="str">
        <f t="shared" si="19"/>
        <v>0-0592</v>
      </c>
    </row>
    <row r="594" spans="1:6">
      <c r="A594" t="s">
        <v>55</v>
      </c>
      <c r="B594" t="s">
        <v>836</v>
      </c>
      <c r="C594" t="str">
        <f t="shared" si="18"/>
        <v>千葉県-野田市</v>
      </c>
      <c r="D594">
        <v>0</v>
      </c>
      <c r="E594" s="40">
        <v>593</v>
      </c>
      <c r="F594" t="str">
        <f t="shared" si="19"/>
        <v>0-0593</v>
      </c>
    </row>
    <row r="595" spans="1:6">
      <c r="A595" t="s">
        <v>55</v>
      </c>
      <c r="B595" t="s">
        <v>837</v>
      </c>
      <c r="C595" t="str">
        <f t="shared" si="18"/>
        <v>千葉県-茂原市</v>
      </c>
      <c r="D595">
        <v>0</v>
      </c>
      <c r="E595" s="40">
        <v>594</v>
      </c>
      <c r="F595" t="str">
        <f t="shared" si="19"/>
        <v>0-0594</v>
      </c>
    </row>
    <row r="596" spans="1:6">
      <c r="A596" t="s">
        <v>55</v>
      </c>
      <c r="B596" t="s">
        <v>838</v>
      </c>
      <c r="C596" t="str">
        <f t="shared" si="18"/>
        <v>千葉県-成田市</v>
      </c>
      <c r="D596">
        <v>0</v>
      </c>
      <c r="E596" s="40">
        <v>595</v>
      </c>
      <c r="F596" t="str">
        <f t="shared" si="19"/>
        <v>0-0595</v>
      </c>
    </row>
    <row r="597" spans="1:6">
      <c r="A597" t="s">
        <v>55</v>
      </c>
      <c r="B597" t="s">
        <v>839</v>
      </c>
      <c r="C597" t="str">
        <f t="shared" si="18"/>
        <v>千葉県-佐倉市</v>
      </c>
      <c r="D597">
        <v>0</v>
      </c>
      <c r="E597" s="40">
        <v>596</v>
      </c>
      <c r="F597" t="str">
        <f t="shared" si="19"/>
        <v>0-0596</v>
      </c>
    </row>
    <row r="598" spans="1:6">
      <c r="A598" t="s">
        <v>55</v>
      </c>
      <c r="B598" t="s">
        <v>840</v>
      </c>
      <c r="C598" t="str">
        <f t="shared" si="18"/>
        <v>千葉県-東金市</v>
      </c>
      <c r="D598">
        <v>0</v>
      </c>
      <c r="E598" s="40">
        <v>597</v>
      </c>
      <c r="F598" t="str">
        <f t="shared" si="19"/>
        <v>0-0597</v>
      </c>
    </row>
    <row r="599" spans="1:6">
      <c r="A599" t="s">
        <v>55</v>
      </c>
      <c r="B599" t="s">
        <v>841</v>
      </c>
      <c r="C599" t="str">
        <f t="shared" si="18"/>
        <v>千葉県-旭市</v>
      </c>
      <c r="D599">
        <v>0</v>
      </c>
      <c r="E599" s="40">
        <v>598</v>
      </c>
      <c r="F599" t="str">
        <f t="shared" si="19"/>
        <v>0-0598</v>
      </c>
    </row>
    <row r="600" spans="1:6">
      <c r="A600" t="s">
        <v>55</v>
      </c>
      <c r="B600" t="s">
        <v>842</v>
      </c>
      <c r="C600" t="str">
        <f t="shared" si="18"/>
        <v>千葉県-習志野市</v>
      </c>
      <c r="D600">
        <v>0</v>
      </c>
      <c r="E600" s="40">
        <v>599</v>
      </c>
      <c r="F600" t="str">
        <f t="shared" si="19"/>
        <v>0-0599</v>
      </c>
    </row>
    <row r="601" spans="1:6">
      <c r="A601" t="s">
        <v>55</v>
      </c>
      <c r="B601" t="s">
        <v>843</v>
      </c>
      <c r="C601" t="str">
        <f t="shared" si="18"/>
        <v>千葉県-柏市</v>
      </c>
      <c r="D601">
        <v>2</v>
      </c>
      <c r="E601" s="40">
        <v>600</v>
      </c>
      <c r="F601" t="str">
        <f t="shared" si="19"/>
        <v>2-0600</v>
      </c>
    </row>
    <row r="602" spans="1:6">
      <c r="A602" t="s">
        <v>55</v>
      </c>
      <c r="B602" t="s">
        <v>844</v>
      </c>
      <c r="C602" t="str">
        <f t="shared" si="18"/>
        <v>千葉県-勝浦市</v>
      </c>
      <c r="D602">
        <v>0</v>
      </c>
      <c r="E602" s="40">
        <v>601</v>
      </c>
      <c r="F602" t="str">
        <f t="shared" si="19"/>
        <v>0-0601</v>
      </c>
    </row>
    <row r="603" spans="1:6">
      <c r="A603" t="s">
        <v>55</v>
      </c>
      <c r="B603" t="s">
        <v>845</v>
      </c>
      <c r="C603" t="str">
        <f t="shared" si="18"/>
        <v>千葉県-市原市</v>
      </c>
      <c r="D603">
        <v>0</v>
      </c>
      <c r="E603" s="40">
        <v>602</v>
      </c>
      <c r="F603" t="str">
        <f t="shared" si="19"/>
        <v>0-0602</v>
      </c>
    </row>
    <row r="604" spans="1:6">
      <c r="A604" t="s">
        <v>55</v>
      </c>
      <c r="B604" t="s">
        <v>846</v>
      </c>
      <c r="C604" t="str">
        <f t="shared" si="18"/>
        <v>千葉県-流山市</v>
      </c>
      <c r="D604">
        <v>0</v>
      </c>
      <c r="E604" s="40">
        <v>603</v>
      </c>
      <c r="F604" t="str">
        <f t="shared" si="19"/>
        <v>0-0603</v>
      </c>
    </row>
    <row r="605" spans="1:6">
      <c r="A605" t="s">
        <v>55</v>
      </c>
      <c r="B605" t="s">
        <v>847</v>
      </c>
      <c r="C605" t="str">
        <f t="shared" si="18"/>
        <v>千葉県-八千代市</v>
      </c>
      <c r="D605">
        <v>0</v>
      </c>
      <c r="E605" s="40">
        <v>604</v>
      </c>
      <c r="F605" t="str">
        <f t="shared" si="19"/>
        <v>0-0604</v>
      </c>
    </row>
    <row r="606" spans="1:6">
      <c r="A606" t="s">
        <v>55</v>
      </c>
      <c r="B606" t="s">
        <v>848</v>
      </c>
      <c r="C606" t="str">
        <f t="shared" si="18"/>
        <v>千葉県-我孫子市</v>
      </c>
      <c r="D606">
        <v>0</v>
      </c>
      <c r="E606" s="40">
        <v>605</v>
      </c>
      <c r="F606" t="str">
        <f t="shared" si="19"/>
        <v>0-0605</v>
      </c>
    </row>
    <row r="607" spans="1:6">
      <c r="A607" t="s">
        <v>55</v>
      </c>
      <c r="B607" t="s">
        <v>849</v>
      </c>
      <c r="C607" t="str">
        <f t="shared" si="18"/>
        <v>千葉県-鴨川市</v>
      </c>
      <c r="D607">
        <v>0</v>
      </c>
      <c r="E607" s="40">
        <v>606</v>
      </c>
      <c r="F607" t="str">
        <f t="shared" si="19"/>
        <v>0-0606</v>
      </c>
    </row>
    <row r="608" spans="1:6">
      <c r="A608" t="s">
        <v>55</v>
      </c>
      <c r="B608" t="s">
        <v>850</v>
      </c>
      <c r="C608" t="str">
        <f t="shared" si="18"/>
        <v>千葉県-鎌ケ谷市</v>
      </c>
      <c r="D608">
        <v>0</v>
      </c>
      <c r="E608" s="40">
        <v>607</v>
      </c>
      <c r="F608" t="str">
        <f t="shared" si="19"/>
        <v>0-0607</v>
      </c>
    </row>
    <row r="609" spans="1:6">
      <c r="A609" t="s">
        <v>55</v>
      </c>
      <c r="B609" t="s">
        <v>851</v>
      </c>
      <c r="C609" t="str">
        <f t="shared" si="18"/>
        <v>千葉県-君津市</v>
      </c>
      <c r="D609">
        <v>0</v>
      </c>
      <c r="E609" s="40">
        <v>608</v>
      </c>
      <c r="F609" t="str">
        <f t="shared" si="19"/>
        <v>0-0608</v>
      </c>
    </row>
    <row r="610" spans="1:6">
      <c r="A610" t="s">
        <v>55</v>
      </c>
      <c r="B610" t="s">
        <v>852</v>
      </c>
      <c r="C610" t="str">
        <f t="shared" si="18"/>
        <v>千葉県-富津市</v>
      </c>
      <c r="D610">
        <v>0</v>
      </c>
      <c r="E610" s="40">
        <v>609</v>
      </c>
      <c r="F610" t="str">
        <f t="shared" si="19"/>
        <v>0-0609</v>
      </c>
    </row>
    <row r="611" spans="1:6">
      <c r="A611" t="s">
        <v>55</v>
      </c>
      <c r="B611" t="s">
        <v>853</v>
      </c>
      <c r="C611" t="str">
        <f t="shared" si="18"/>
        <v>千葉県-浦安市</v>
      </c>
      <c r="D611">
        <v>0</v>
      </c>
      <c r="E611" s="40">
        <v>610</v>
      </c>
      <c r="F611" t="str">
        <f t="shared" si="19"/>
        <v>0-0610</v>
      </c>
    </row>
    <row r="612" spans="1:6">
      <c r="A612" t="s">
        <v>55</v>
      </c>
      <c r="B612" t="s">
        <v>854</v>
      </c>
      <c r="C612" t="str">
        <f t="shared" si="18"/>
        <v>千葉県-四街道市</v>
      </c>
      <c r="D612">
        <v>0</v>
      </c>
      <c r="E612" s="40">
        <v>611</v>
      </c>
      <c r="F612" t="str">
        <f t="shared" si="19"/>
        <v>0-0611</v>
      </c>
    </row>
    <row r="613" spans="1:6">
      <c r="A613" t="s">
        <v>55</v>
      </c>
      <c r="B613" t="s">
        <v>855</v>
      </c>
      <c r="C613" t="str">
        <f t="shared" si="18"/>
        <v>千葉県-袖ケ浦市</v>
      </c>
      <c r="D613">
        <v>0</v>
      </c>
      <c r="E613" s="40">
        <v>612</v>
      </c>
      <c r="F613" t="str">
        <f t="shared" si="19"/>
        <v>0-0612</v>
      </c>
    </row>
    <row r="614" spans="1:6">
      <c r="A614" t="s">
        <v>55</v>
      </c>
      <c r="B614" t="s">
        <v>856</v>
      </c>
      <c r="C614" t="str">
        <f t="shared" si="18"/>
        <v>千葉県-八街市</v>
      </c>
      <c r="D614">
        <v>0</v>
      </c>
      <c r="E614" s="40">
        <v>613</v>
      </c>
      <c r="F614" t="str">
        <f t="shared" si="19"/>
        <v>0-0613</v>
      </c>
    </row>
    <row r="615" spans="1:6">
      <c r="A615" t="s">
        <v>55</v>
      </c>
      <c r="B615" t="s">
        <v>857</v>
      </c>
      <c r="C615" t="str">
        <f t="shared" si="18"/>
        <v>千葉県-印西市</v>
      </c>
      <c r="D615">
        <v>0</v>
      </c>
      <c r="E615" s="40">
        <v>614</v>
      </c>
      <c r="F615" t="str">
        <f t="shared" si="19"/>
        <v>0-0614</v>
      </c>
    </row>
    <row r="616" spans="1:6">
      <c r="A616" t="s">
        <v>55</v>
      </c>
      <c r="B616" t="s">
        <v>858</v>
      </c>
      <c r="C616" t="str">
        <f t="shared" si="18"/>
        <v>千葉県-白井市</v>
      </c>
      <c r="D616">
        <v>0</v>
      </c>
      <c r="E616" s="40">
        <v>615</v>
      </c>
      <c r="F616" t="str">
        <f t="shared" si="19"/>
        <v>0-0615</v>
      </c>
    </row>
    <row r="617" spans="1:6">
      <c r="A617" t="s">
        <v>55</v>
      </c>
      <c r="B617" t="s">
        <v>859</v>
      </c>
      <c r="C617" t="str">
        <f t="shared" si="18"/>
        <v>千葉県-富里市</v>
      </c>
      <c r="D617">
        <v>0</v>
      </c>
      <c r="E617" s="40">
        <v>616</v>
      </c>
      <c r="F617" t="str">
        <f t="shared" si="19"/>
        <v>0-0616</v>
      </c>
    </row>
    <row r="618" spans="1:6">
      <c r="A618" t="s">
        <v>55</v>
      </c>
      <c r="B618" t="s">
        <v>860</v>
      </c>
      <c r="C618" t="str">
        <f t="shared" si="18"/>
        <v>千葉県-南房総市</v>
      </c>
      <c r="D618">
        <v>0</v>
      </c>
      <c r="E618" s="40">
        <v>617</v>
      </c>
      <c r="F618" t="str">
        <f t="shared" si="19"/>
        <v>0-0617</v>
      </c>
    </row>
    <row r="619" spans="1:6">
      <c r="A619" t="s">
        <v>55</v>
      </c>
      <c r="B619" t="s">
        <v>861</v>
      </c>
      <c r="C619" t="str">
        <f t="shared" si="18"/>
        <v>千葉県-匝瑳市</v>
      </c>
      <c r="D619">
        <v>0</v>
      </c>
      <c r="E619" s="40">
        <v>618</v>
      </c>
      <c r="F619" t="str">
        <f t="shared" si="19"/>
        <v>0-0618</v>
      </c>
    </row>
    <row r="620" spans="1:6">
      <c r="A620" t="s">
        <v>55</v>
      </c>
      <c r="B620" t="s">
        <v>862</v>
      </c>
      <c r="C620" t="str">
        <f t="shared" si="18"/>
        <v>千葉県-香取市</v>
      </c>
      <c r="D620">
        <v>0</v>
      </c>
      <c r="E620" s="40">
        <v>619</v>
      </c>
      <c r="F620" t="str">
        <f t="shared" si="19"/>
        <v>0-0619</v>
      </c>
    </row>
    <row r="621" spans="1:6">
      <c r="A621" t="s">
        <v>55</v>
      </c>
      <c r="B621" t="s">
        <v>863</v>
      </c>
      <c r="C621" t="str">
        <f t="shared" si="18"/>
        <v>千葉県-山武市</v>
      </c>
      <c r="D621">
        <v>0</v>
      </c>
      <c r="E621" s="40">
        <v>620</v>
      </c>
      <c r="F621" t="str">
        <f t="shared" si="19"/>
        <v>0-0620</v>
      </c>
    </row>
    <row r="622" spans="1:6">
      <c r="A622" t="s">
        <v>55</v>
      </c>
      <c r="B622" t="s">
        <v>864</v>
      </c>
      <c r="C622" t="str">
        <f t="shared" si="18"/>
        <v>千葉県-いすみ市</v>
      </c>
      <c r="D622">
        <v>0</v>
      </c>
      <c r="E622" s="40">
        <v>621</v>
      </c>
      <c r="F622" t="str">
        <f t="shared" si="19"/>
        <v>0-0621</v>
      </c>
    </row>
    <row r="623" spans="1:6">
      <c r="A623" t="s">
        <v>55</v>
      </c>
      <c r="B623" t="s">
        <v>865</v>
      </c>
      <c r="C623" t="str">
        <f t="shared" si="18"/>
        <v>千葉県-大網白里市</v>
      </c>
      <c r="D623">
        <v>0</v>
      </c>
      <c r="E623" s="40">
        <v>622</v>
      </c>
      <c r="F623" t="str">
        <f t="shared" si="19"/>
        <v>0-0622</v>
      </c>
    </row>
    <row r="624" spans="1:6">
      <c r="A624" t="s">
        <v>55</v>
      </c>
      <c r="B624" t="s">
        <v>866</v>
      </c>
      <c r="C624" t="str">
        <f t="shared" si="18"/>
        <v>千葉県-酒々井町</v>
      </c>
      <c r="D624">
        <v>0</v>
      </c>
      <c r="E624" s="40">
        <v>623</v>
      </c>
      <c r="F624" t="str">
        <f t="shared" si="19"/>
        <v>0-0623</v>
      </c>
    </row>
    <row r="625" spans="1:6">
      <c r="A625" t="s">
        <v>55</v>
      </c>
      <c r="B625" t="s">
        <v>867</v>
      </c>
      <c r="C625" t="str">
        <f t="shared" si="18"/>
        <v>千葉県-栄町</v>
      </c>
      <c r="D625">
        <v>0</v>
      </c>
      <c r="E625" s="40">
        <v>624</v>
      </c>
      <c r="F625" t="str">
        <f t="shared" si="19"/>
        <v>0-0624</v>
      </c>
    </row>
    <row r="626" spans="1:6">
      <c r="A626" t="s">
        <v>55</v>
      </c>
      <c r="B626" t="s">
        <v>868</v>
      </c>
      <c r="C626" t="str">
        <f t="shared" si="18"/>
        <v>千葉県-神崎町</v>
      </c>
      <c r="D626">
        <v>0</v>
      </c>
      <c r="E626" s="40">
        <v>625</v>
      </c>
      <c r="F626" t="str">
        <f t="shared" si="19"/>
        <v>0-0625</v>
      </c>
    </row>
    <row r="627" spans="1:6">
      <c r="A627" t="s">
        <v>55</v>
      </c>
      <c r="B627" t="s">
        <v>869</v>
      </c>
      <c r="C627" t="str">
        <f t="shared" si="18"/>
        <v>千葉県-多古町</v>
      </c>
      <c r="D627">
        <v>0</v>
      </c>
      <c r="E627" s="40">
        <v>626</v>
      </c>
      <c r="F627" t="str">
        <f t="shared" si="19"/>
        <v>0-0626</v>
      </c>
    </row>
    <row r="628" spans="1:6">
      <c r="A628" t="s">
        <v>55</v>
      </c>
      <c r="B628" t="s">
        <v>870</v>
      </c>
      <c r="C628" t="str">
        <f t="shared" si="18"/>
        <v>千葉県-東庄町</v>
      </c>
      <c r="D628">
        <v>0</v>
      </c>
      <c r="E628" s="40">
        <v>627</v>
      </c>
      <c r="F628" t="str">
        <f t="shared" si="19"/>
        <v>0-0627</v>
      </c>
    </row>
    <row r="629" spans="1:6">
      <c r="A629" t="s">
        <v>55</v>
      </c>
      <c r="B629" t="s">
        <v>871</v>
      </c>
      <c r="C629" t="str">
        <f t="shared" si="18"/>
        <v>千葉県-九十九里町</v>
      </c>
      <c r="D629">
        <v>0</v>
      </c>
      <c r="E629" s="40">
        <v>628</v>
      </c>
      <c r="F629" t="str">
        <f t="shared" si="19"/>
        <v>0-0628</v>
      </c>
    </row>
    <row r="630" spans="1:6">
      <c r="A630" t="s">
        <v>55</v>
      </c>
      <c r="B630" t="s">
        <v>872</v>
      </c>
      <c r="C630" t="str">
        <f t="shared" si="18"/>
        <v>千葉県-芝山町</v>
      </c>
      <c r="D630">
        <v>0</v>
      </c>
      <c r="E630" s="40">
        <v>629</v>
      </c>
      <c r="F630" t="str">
        <f t="shared" si="19"/>
        <v>0-0629</v>
      </c>
    </row>
    <row r="631" spans="1:6">
      <c r="A631" t="s">
        <v>55</v>
      </c>
      <c r="B631" t="s">
        <v>873</v>
      </c>
      <c r="C631" t="str">
        <f t="shared" si="18"/>
        <v>千葉県-横芝光町</v>
      </c>
      <c r="D631">
        <v>0</v>
      </c>
      <c r="E631" s="40">
        <v>630</v>
      </c>
      <c r="F631" t="str">
        <f t="shared" si="19"/>
        <v>0-0630</v>
      </c>
    </row>
    <row r="632" spans="1:6">
      <c r="A632" t="s">
        <v>55</v>
      </c>
      <c r="B632" t="s">
        <v>874</v>
      </c>
      <c r="C632" t="str">
        <f t="shared" si="18"/>
        <v>千葉県-一宮町</v>
      </c>
      <c r="D632">
        <v>0</v>
      </c>
      <c r="E632" s="40">
        <v>631</v>
      </c>
      <c r="F632" t="str">
        <f t="shared" si="19"/>
        <v>0-0631</v>
      </c>
    </row>
    <row r="633" spans="1:6">
      <c r="A633" t="s">
        <v>55</v>
      </c>
      <c r="B633" t="s">
        <v>875</v>
      </c>
      <c r="C633" t="str">
        <f t="shared" si="18"/>
        <v>千葉県-睦沢町</v>
      </c>
      <c r="D633">
        <v>0</v>
      </c>
      <c r="E633" s="40">
        <v>632</v>
      </c>
      <c r="F633" t="str">
        <f t="shared" si="19"/>
        <v>0-0632</v>
      </c>
    </row>
    <row r="634" spans="1:6">
      <c r="A634" t="s">
        <v>55</v>
      </c>
      <c r="B634" t="s">
        <v>876</v>
      </c>
      <c r="C634" t="str">
        <f t="shared" si="18"/>
        <v>千葉県-長生村</v>
      </c>
      <c r="D634">
        <v>0</v>
      </c>
      <c r="E634" s="40">
        <v>633</v>
      </c>
      <c r="F634" t="str">
        <f t="shared" si="19"/>
        <v>0-0633</v>
      </c>
    </row>
    <row r="635" spans="1:6">
      <c r="A635" t="s">
        <v>55</v>
      </c>
      <c r="B635" t="s">
        <v>877</v>
      </c>
      <c r="C635" t="str">
        <f t="shared" si="18"/>
        <v>千葉県-白子町</v>
      </c>
      <c r="D635">
        <v>0</v>
      </c>
      <c r="E635" s="40">
        <v>634</v>
      </c>
      <c r="F635" t="str">
        <f t="shared" si="19"/>
        <v>0-0634</v>
      </c>
    </row>
    <row r="636" spans="1:6">
      <c r="A636" t="s">
        <v>55</v>
      </c>
      <c r="B636" t="s">
        <v>878</v>
      </c>
      <c r="C636" t="str">
        <f t="shared" si="18"/>
        <v>千葉県-長柄町</v>
      </c>
      <c r="D636">
        <v>0</v>
      </c>
      <c r="E636" s="40">
        <v>635</v>
      </c>
      <c r="F636" t="str">
        <f t="shared" si="19"/>
        <v>0-0635</v>
      </c>
    </row>
    <row r="637" spans="1:6">
      <c r="A637" t="s">
        <v>55</v>
      </c>
      <c r="B637" t="s">
        <v>879</v>
      </c>
      <c r="C637" t="str">
        <f t="shared" si="18"/>
        <v>千葉県-長南町</v>
      </c>
      <c r="D637">
        <v>0</v>
      </c>
      <c r="E637" s="40">
        <v>636</v>
      </c>
      <c r="F637" t="str">
        <f t="shared" si="19"/>
        <v>0-0636</v>
      </c>
    </row>
    <row r="638" spans="1:6">
      <c r="A638" t="s">
        <v>55</v>
      </c>
      <c r="B638" t="s">
        <v>880</v>
      </c>
      <c r="C638" t="str">
        <f t="shared" si="18"/>
        <v>千葉県-大多喜町</v>
      </c>
      <c r="D638">
        <v>0</v>
      </c>
      <c r="E638" s="40">
        <v>637</v>
      </c>
      <c r="F638" t="str">
        <f t="shared" si="19"/>
        <v>0-0637</v>
      </c>
    </row>
    <row r="639" spans="1:6">
      <c r="A639" t="s">
        <v>55</v>
      </c>
      <c r="B639" t="s">
        <v>881</v>
      </c>
      <c r="C639" t="str">
        <f t="shared" si="18"/>
        <v>千葉県-御宿町</v>
      </c>
      <c r="D639">
        <v>0</v>
      </c>
      <c r="E639" s="40">
        <v>638</v>
      </c>
      <c r="F639" t="str">
        <f t="shared" si="19"/>
        <v>0-0638</v>
      </c>
    </row>
    <row r="640" spans="1:6">
      <c r="A640" t="s">
        <v>55</v>
      </c>
      <c r="B640" t="s">
        <v>882</v>
      </c>
      <c r="C640" t="str">
        <f t="shared" si="18"/>
        <v>千葉県-鋸南町</v>
      </c>
      <c r="D640">
        <v>0</v>
      </c>
      <c r="E640" s="40">
        <v>639</v>
      </c>
      <c r="F640" t="str">
        <f t="shared" si="19"/>
        <v>0-0639</v>
      </c>
    </row>
    <row r="641" spans="1:6">
      <c r="A641" t="s">
        <v>883</v>
      </c>
      <c r="C641" t="str">
        <f t="shared" si="18"/>
        <v>東京都-</v>
      </c>
      <c r="D641">
        <v>0</v>
      </c>
      <c r="E641" s="40">
        <v>640</v>
      </c>
      <c r="F641" t="str">
        <f t="shared" si="19"/>
        <v>0-0640</v>
      </c>
    </row>
    <row r="642" spans="1:6">
      <c r="A642" t="s">
        <v>66</v>
      </c>
      <c r="B642" t="s">
        <v>884</v>
      </c>
      <c r="C642" t="str">
        <f t="shared" si="18"/>
        <v>東京都-千代田区</v>
      </c>
      <c r="D642">
        <v>3</v>
      </c>
      <c r="E642" s="40">
        <v>641</v>
      </c>
      <c r="F642" t="str">
        <f t="shared" si="19"/>
        <v>3-0641</v>
      </c>
    </row>
    <row r="643" spans="1:6">
      <c r="A643" t="s">
        <v>66</v>
      </c>
      <c r="B643" t="s">
        <v>885</v>
      </c>
      <c r="C643" t="str">
        <f t="shared" ref="C643:C706" si="20">A643&amp;"-"&amp;B643</f>
        <v>東京都-中央区</v>
      </c>
      <c r="D643">
        <v>3</v>
      </c>
      <c r="E643" s="40">
        <v>642</v>
      </c>
      <c r="F643" t="str">
        <f t="shared" ref="F643:F706" si="21">D643&amp;"-"&amp;TEXT(E643,"0000")</f>
        <v>3-0642</v>
      </c>
    </row>
    <row r="644" spans="1:6">
      <c r="A644" t="s">
        <v>66</v>
      </c>
      <c r="B644" t="s">
        <v>886</v>
      </c>
      <c r="C644" t="str">
        <f t="shared" si="20"/>
        <v>東京都-港区</v>
      </c>
      <c r="D644">
        <v>3</v>
      </c>
      <c r="E644" s="40">
        <v>643</v>
      </c>
      <c r="F644" t="str">
        <f t="shared" si="21"/>
        <v>3-0643</v>
      </c>
    </row>
    <row r="645" spans="1:6">
      <c r="A645" t="s">
        <v>66</v>
      </c>
      <c r="B645" t="s">
        <v>887</v>
      </c>
      <c r="C645" t="str">
        <f t="shared" si="20"/>
        <v>東京都-新宿区</v>
      </c>
      <c r="D645">
        <v>3</v>
      </c>
      <c r="E645" s="40">
        <v>644</v>
      </c>
      <c r="F645" t="str">
        <f t="shared" si="21"/>
        <v>3-0644</v>
      </c>
    </row>
    <row r="646" spans="1:6">
      <c r="A646" t="s">
        <v>66</v>
      </c>
      <c r="B646" t="s">
        <v>888</v>
      </c>
      <c r="C646" t="str">
        <f t="shared" si="20"/>
        <v>東京都-文京区</v>
      </c>
      <c r="D646">
        <v>3</v>
      </c>
      <c r="E646" s="40">
        <v>645</v>
      </c>
      <c r="F646" t="str">
        <f t="shared" si="21"/>
        <v>3-0645</v>
      </c>
    </row>
    <row r="647" spans="1:6">
      <c r="A647" t="s">
        <v>66</v>
      </c>
      <c r="B647" t="s">
        <v>889</v>
      </c>
      <c r="C647" t="str">
        <f t="shared" si="20"/>
        <v>東京都-台東区</v>
      </c>
      <c r="D647">
        <v>3</v>
      </c>
      <c r="E647" s="40">
        <v>646</v>
      </c>
      <c r="F647" t="str">
        <f t="shared" si="21"/>
        <v>3-0646</v>
      </c>
    </row>
    <row r="648" spans="1:6">
      <c r="A648" t="s">
        <v>66</v>
      </c>
      <c r="B648" t="s">
        <v>890</v>
      </c>
      <c r="C648" t="str">
        <f t="shared" si="20"/>
        <v>東京都-墨田区</v>
      </c>
      <c r="D648">
        <v>3</v>
      </c>
      <c r="E648" s="40">
        <v>647</v>
      </c>
      <c r="F648" t="str">
        <f t="shared" si="21"/>
        <v>3-0647</v>
      </c>
    </row>
    <row r="649" spans="1:6">
      <c r="A649" t="s">
        <v>66</v>
      </c>
      <c r="B649" t="s">
        <v>891</v>
      </c>
      <c r="C649" t="str">
        <f t="shared" si="20"/>
        <v>東京都-江東区</v>
      </c>
      <c r="D649">
        <v>3</v>
      </c>
      <c r="E649" s="40">
        <v>648</v>
      </c>
      <c r="F649" t="str">
        <f t="shared" si="21"/>
        <v>3-0648</v>
      </c>
    </row>
    <row r="650" spans="1:6">
      <c r="A650" t="s">
        <v>66</v>
      </c>
      <c r="B650" t="s">
        <v>147</v>
      </c>
      <c r="C650" t="str">
        <f t="shared" si="20"/>
        <v>東京都-品川区</v>
      </c>
      <c r="D650">
        <v>3</v>
      </c>
      <c r="E650" s="40">
        <v>649</v>
      </c>
      <c r="F650" t="str">
        <f t="shared" si="21"/>
        <v>3-0649</v>
      </c>
    </row>
    <row r="651" spans="1:6">
      <c r="A651" t="s">
        <v>66</v>
      </c>
      <c r="B651" t="s">
        <v>892</v>
      </c>
      <c r="C651" t="str">
        <f t="shared" si="20"/>
        <v>東京都-目黒区</v>
      </c>
      <c r="D651">
        <v>3</v>
      </c>
      <c r="E651" s="40">
        <v>650</v>
      </c>
      <c r="F651" t="str">
        <f t="shared" si="21"/>
        <v>3-0650</v>
      </c>
    </row>
    <row r="652" spans="1:6">
      <c r="A652" t="s">
        <v>66</v>
      </c>
      <c r="B652" t="s">
        <v>893</v>
      </c>
      <c r="C652" t="str">
        <f t="shared" si="20"/>
        <v>東京都-大田区</v>
      </c>
      <c r="D652">
        <v>3</v>
      </c>
      <c r="E652" s="40">
        <v>651</v>
      </c>
      <c r="F652" t="str">
        <f t="shared" si="21"/>
        <v>3-0651</v>
      </c>
    </row>
    <row r="653" spans="1:6">
      <c r="A653" t="s">
        <v>66</v>
      </c>
      <c r="B653" t="s">
        <v>151</v>
      </c>
      <c r="C653" t="str">
        <f t="shared" si="20"/>
        <v>東京都-世田谷区</v>
      </c>
      <c r="D653">
        <v>3</v>
      </c>
      <c r="E653" s="40">
        <v>652</v>
      </c>
      <c r="F653" t="str">
        <f t="shared" si="21"/>
        <v>3-0652</v>
      </c>
    </row>
    <row r="654" spans="1:6">
      <c r="A654" t="s">
        <v>66</v>
      </c>
      <c r="B654" t="s">
        <v>894</v>
      </c>
      <c r="C654" t="str">
        <f t="shared" si="20"/>
        <v>東京都-渋谷区</v>
      </c>
      <c r="D654">
        <v>3</v>
      </c>
      <c r="E654" s="40">
        <v>653</v>
      </c>
      <c r="F654" t="str">
        <f t="shared" si="21"/>
        <v>3-0653</v>
      </c>
    </row>
    <row r="655" spans="1:6">
      <c r="A655" t="s">
        <v>66</v>
      </c>
      <c r="B655" t="s">
        <v>895</v>
      </c>
      <c r="C655" t="str">
        <f t="shared" si="20"/>
        <v>東京都-中野区</v>
      </c>
      <c r="D655">
        <v>3</v>
      </c>
      <c r="E655" s="40">
        <v>654</v>
      </c>
      <c r="F655" t="str">
        <f t="shared" si="21"/>
        <v>3-0654</v>
      </c>
    </row>
    <row r="656" spans="1:6">
      <c r="A656" t="s">
        <v>66</v>
      </c>
      <c r="B656" t="s">
        <v>896</v>
      </c>
      <c r="C656" t="str">
        <f t="shared" si="20"/>
        <v>東京都-杉並区</v>
      </c>
      <c r="D656">
        <v>3</v>
      </c>
      <c r="E656" s="40">
        <v>655</v>
      </c>
      <c r="F656" t="str">
        <f t="shared" si="21"/>
        <v>3-0655</v>
      </c>
    </row>
    <row r="657" spans="1:6">
      <c r="A657" t="s">
        <v>66</v>
      </c>
      <c r="B657" t="s">
        <v>897</v>
      </c>
      <c r="C657" t="str">
        <f t="shared" si="20"/>
        <v>東京都-豊島区</v>
      </c>
      <c r="D657">
        <v>3</v>
      </c>
      <c r="E657" s="40">
        <v>656</v>
      </c>
      <c r="F657" t="str">
        <f t="shared" si="21"/>
        <v>3-0656</v>
      </c>
    </row>
    <row r="658" spans="1:6">
      <c r="A658" t="s">
        <v>66</v>
      </c>
      <c r="B658" t="s">
        <v>898</v>
      </c>
      <c r="C658" t="str">
        <f t="shared" si="20"/>
        <v>東京都-北区</v>
      </c>
      <c r="D658">
        <v>3</v>
      </c>
      <c r="E658" s="40">
        <v>657</v>
      </c>
      <c r="F658" t="str">
        <f t="shared" si="21"/>
        <v>3-0657</v>
      </c>
    </row>
    <row r="659" spans="1:6">
      <c r="A659" t="s">
        <v>66</v>
      </c>
      <c r="B659" t="s">
        <v>899</v>
      </c>
      <c r="C659" t="str">
        <f t="shared" si="20"/>
        <v>東京都-荒川区</v>
      </c>
      <c r="D659">
        <v>3</v>
      </c>
      <c r="E659" s="40">
        <v>658</v>
      </c>
      <c r="F659" t="str">
        <f t="shared" si="21"/>
        <v>3-0658</v>
      </c>
    </row>
    <row r="660" spans="1:6">
      <c r="A660" t="s">
        <v>66</v>
      </c>
      <c r="B660" t="s">
        <v>900</v>
      </c>
      <c r="C660" t="str">
        <f t="shared" si="20"/>
        <v>東京都-板橋区</v>
      </c>
      <c r="D660">
        <v>3</v>
      </c>
      <c r="E660" s="40">
        <v>659</v>
      </c>
      <c r="F660" t="str">
        <f t="shared" si="21"/>
        <v>3-0659</v>
      </c>
    </row>
    <row r="661" spans="1:6">
      <c r="A661" t="s">
        <v>66</v>
      </c>
      <c r="B661" t="s">
        <v>152</v>
      </c>
      <c r="C661" t="str">
        <f t="shared" si="20"/>
        <v>東京都-練馬区</v>
      </c>
      <c r="D661">
        <v>3</v>
      </c>
      <c r="E661" s="40">
        <v>660</v>
      </c>
      <c r="F661" t="str">
        <f t="shared" si="21"/>
        <v>3-0660</v>
      </c>
    </row>
    <row r="662" spans="1:6">
      <c r="A662" t="s">
        <v>66</v>
      </c>
      <c r="B662" t="s">
        <v>901</v>
      </c>
      <c r="C662" t="str">
        <f t="shared" si="20"/>
        <v>東京都-足立区</v>
      </c>
      <c r="D662">
        <v>3</v>
      </c>
      <c r="E662" s="40">
        <v>661</v>
      </c>
      <c r="F662" t="str">
        <f t="shared" si="21"/>
        <v>3-0661</v>
      </c>
    </row>
    <row r="663" spans="1:6">
      <c r="A663" t="s">
        <v>66</v>
      </c>
      <c r="B663" t="s">
        <v>902</v>
      </c>
      <c r="C663" t="str">
        <f t="shared" si="20"/>
        <v>東京都-葛飾区</v>
      </c>
      <c r="D663">
        <v>3</v>
      </c>
      <c r="E663" s="40">
        <v>662</v>
      </c>
      <c r="F663" t="str">
        <f t="shared" si="21"/>
        <v>3-0662</v>
      </c>
    </row>
    <row r="664" spans="1:6">
      <c r="A664" t="s">
        <v>66</v>
      </c>
      <c r="B664" t="s">
        <v>903</v>
      </c>
      <c r="C664" t="str">
        <f t="shared" si="20"/>
        <v>東京都-江戸川区</v>
      </c>
      <c r="D664">
        <v>3</v>
      </c>
      <c r="E664" s="40">
        <v>663</v>
      </c>
      <c r="F664" t="str">
        <f t="shared" si="21"/>
        <v>3-0663</v>
      </c>
    </row>
    <row r="665" spans="1:6">
      <c r="A665" t="s">
        <v>66</v>
      </c>
      <c r="B665" t="s">
        <v>153</v>
      </c>
      <c r="C665" t="str">
        <f t="shared" si="20"/>
        <v>東京都-八王子市</v>
      </c>
      <c r="D665">
        <v>3</v>
      </c>
      <c r="E665" s="40">
        <v>664</v>
      </c>
      <c r="F665" t="str">
        <f t="shared" si="21"/>
        <v>3-0664</v>
      </c>
    </row>
    <row r="666" spans="1:6">
      <c r="A666" t="s">
        <v>66</v>
      </c>
      <c r="B666" t="s">
        <v>148</v>
      </c>
      <c r="C666" t="str">
        <f t="shared" si="20"/>
        <v>東京都-立川市</v>
      </c>
      <c r="D666">
        <v>3</v>
      </c>
      <c r="E666" s="40">
        <v>665</v>
      </c>
      <c r="F666" t="str">
        <f t="shared" si="21"/>
        <v>3-0665</v>
      </c>
    </row>
    <row r="667" spans="1:6">
      <c r="A667" t="s">
        <v>66</v>
      </c>
      <c r="B667" t="s">
        <v>904</v>
      </c>
      <c r="C667" t="str">
        <f t="shared" si="20"/>
        <v>東京都-武蔵野市</v>
      </c>
      <c r="D667">
        <v>3</v>
      </c>
      <c r="E667" s="40">
        <v>666</v>
      </c>
      <c r="F667" t="str">
        <f t="shared" si="21"/>
        <v>3-0666</v>
      </c>
    </row>
    <row r="668" spans="1:6">
      <c r="A668" t="s">
        <v>66</v>
      </c>
      <c r="B668" t="s">
        <v>905</v>
      </c>
      <c r="C668" t="str">
        <f t="shared" si="20"/>
        <v>東京都-三鷹市</v>
      </c>
      <c r="D668">
        <v>3</v>
      </c>
      <c r="E668" s="40">
        <v>667</v>
      </c>
      <c r="F668" t="str">
        <f t="shared" si="21"/>
        <v>3-0667</v>
      </c>
    </row>
    <row r="669" spans="1:6">
      <c r="A669" t="s">
        <v>66</v>
      </c>
      <c r="B669" t="s">
        <v>906</v>
      </c>
      <c r="C669" t="str">
        <f t="shared" si="20"/>
        <v>東京都-青梅市</v>
      </c>
      <c r="D669">
        <v>3</v>
      </c>
      <c r="E669" s="40">
        <v>668</v>
      </c>
      <c r="F669" t="str">
        <f t="shared" si="21"/>
        <v>3-0668</v>
      </c>
    </row>
    <row r="670" spans="1:6">
      <c r="A670" t="s">
        <v>66</v>
      </c>
      <c r="B670" t="s">
        <v>907</v>
      </c>
      <c r="C670" t="str">
        <f t="shared" si="20"/>
        <v>東京都-府中市</v>
      </c>
      <c r="D670">
        <v>3</v>
      </c>
      <c r="E670" s="40">
        <v>669</v>
      </c>
      <c r="F670" t="str">
        <f t="shared" si="21"/>
        <v>3-0669</v>
      </c>
    </row>
    <row r="671" spans="1:6">
      <c r="A671" t="s">
        <v>66</v>
      </c>
      <c r="B671" t="s">
        <v>908</v>
      </c>
      <c r="C671" t="str">
        <f t="shared" si="20"/>
        <v>東京都-昭島市</v>
      </c>
      <c r="D671">
        <v>3</v>
      </c>
      <c r="E671" s="40">
        <v>670</v>
      </c>
      <c r="F671" t="str">
        <f t="shared" si="21"/>
        <v>3-0670</v>
      </c>
    </row>
    <row r="672" spans="1:6">
      <c r="A672" t="s">
        <v>66</v>
      </c>
      <c r="B672" t="s">
        <v>909</v>
      </c>
      <c r="C672" t="str">
        <f t="shared" si="20"/>
        <v>東京都-調布市</v>
      </c>
      <c r="D672">
        <v>3</v>
      </c>
      <c r="E672" s="40">
        <v>671</v>
      </c>
      <c r="F672" t="str">
        <f t="shared" si="21"/>
        <v>3-0671</v>
      </c>
    </row>
    <row r="673" spans="1:6">
      <c r="A673" t="s">
        <v>66</v>
      </c>
      <c r="B673" t="s">
        <v>910</v>
      </c>
      <c r="C673" t="str">
        <f t="shared" si="20"/>
        <v>東京都-町田市</v>
      </c>
      <c r="D673">
        <v>3</v>
      </c>
      <c r="E673" s="40">
        <v>672</v>
      </c>
      <c r="F673" t="str">
        <f t="shared" si="21"/>
        <v>3-0672</v>
      </c>
    </row>
    <row r="674" spans="1:6">
      <c r="A674" t="s">
        <v>66</v>
      </c>
      <c r="B674" t="s">
        <v>911</v>
      </c>
      <c r="C674" t="str">
        <f t="shared" si="20"/>
        <v>東京都-小金井市</v>
      </c>
      <c r="D674">
        <v>3</v>
      </c>
      <c r="E674" s="40">
        <v>673</v>
      </c>
      <c r="F674" t="str">
        <f t="shared" si="21"/>
        <v>3-0673</v>
      </c>
    </row>
    <row r="675" spans="1:6">
      <c r="A675" t="s">
        <v>66</v>
      </c>
      <c r="B675" t="s">
        <v>912</v>
      </c>
      <c r="C675" t="str">
        <f t="shared" si="20"/>
        <v>東京都-小平市</v>
      </c>
      <c r="D675">
        <v>3</v>
      </c>
      <c r="E675" s="40">
        <v>674</v>
      </c>
      <c r="F675" t="str">
        <f t="shared" si="21"/>
        <v>3-0674</v>
      </c>
    </row>
    <row r="676" spans="1:6">
      <c r="A676" t="s">
        <v>66</v>
      </c>
      <c r="B676" t="s">
        <v>913</v>
      </c>
      <c r="C676" t="str">
        <f t="shared" si="20"/>
        <v>東京都-日野市</v>
      </c>
      <c r="D676">
        <v>3</v>
      </c>
      <c r="E676" s="40">
        <v>675</v>
      </c>
      <c r="F676" t="str">
        <f t="shared" si="21"/>
        <v>3-0675</v>
      </c>
    </row>
    <row r="677" spans="1:6">
      <c r="A677" t="s">
        <v>66</v>
      </c>
      <c r="B677" t="s">
        <v>914</v>
      </c>
      <c r="C677" t="str">
        <f t="shared" si="20"/>
        <v>東京都-東村山市</v>
      </c>
      <c r="D677">
        <v>3</v>
      </c>
      <c r="E677" s="40">
        <v>676</v>
      </c>
      <c r="F677" t="str">
        <f t="shared" si="21"/>
        <v>3-0676</v>
      </c>
    </row>
    <row r="678" spans="1:6">
      <c r="A678" t="s">
        <v>66</v>
      </c>
      <c r="B678" t="s">
        <v>915</v>
      </c>
      <c r="C678" t="str">
        <f t="shared" si="20"/>
        <v>東京都-国分寺市</v>
      </c>
      <c r="D678">
        <v>3</v>
      </c>
      <c r="E678" s="40">
        <v>677</v>
      </c>
      <c r="F678" t="str">
        <f t="shared" si="21"/>
        <v>3-0677</v>
      </c>
    </row>
    <row r="679" spans="1:6">
      <c r="A679" t="s">
        <v>66</v>
      </c>
      <c r="B679" t="s">
        <v>916</v>
      </c>
      <c r="C679" t="str">
        <f t="shared" si="20"/>
        <v>東京都-国立市</v>
      </c>
      <c r="D679">
        <v>3</v>
      </c>
      <c r="E679" s="40">
        <v>678</v>
      </c>
      <c r="F679" t="str">
        <f t="shared" si="21"/>
        <v>3-0678</v>
      </c>
    </row>
    <row r="680" spans="1:6">
      <c r="A680" t="s">
        <v>66</v>
      </c>
      <c r="B680" t="s">
        <v>917</v>
      </c>
      <c r="C680" t="str">
        <f t="shared" si="20"/>
        <v>東京都-福生市</v>
      </c>
      <c r="D680">
        <v>3</v>
      </c>
      <c r="E680" s="40">
        <v>679</v>
      </c>
      <c r="F680" t="str">
        <f t="shared" si="21"/>
        <v>3-0679</v>
      </c>
    </row>
    <row r="681" spans="1:6">
      <c r="A681" t="s">
        <v>66</v>
      </c>
      <c r="B681" t="s">
        <v>918</v>
      </c>
      <c r="C681" t="str">
        <f t="shared" si="20"/>
        <v>東京都-狛江市</v>
      </c>
      <c r="D681">
        <v>3</v>
      </c>
      <c r="E681" s="40">
        <v>680</v>
      </c>
      <c r="F681" t="str">
        <f t="shared" si="21"/>
        <v>3-0680</v>
      </c>
    </row>
    <row r="682" spans="1:6">
      <c r="A682" t="s">
        <v>66</v>
      </c>
      <c r="B682" t="s">
        <v>919</v>
      </c>
      <c r="C682" t="str">
        <f t="shared" si="20"/>
        <v>東京都-東大和市</v>
      </c>
      <c r="D682">
        <v>3</v>
      </c>
      <c r="E682" s="40">
        <v>681</v>
      </c>
      <c r="F682" t="str">
        <f t="shared" si="21"/>
        <v>3-0681</v>
      </c>
    </row>
    <row r="683" spans="1:6">
      <c r="A683" t="s">
        <v>66</v>
      </c>
      <c r="B683" t="s">
        <v>920</v>
      </c>
      <c r="C683" t="str">
        <f t="shared" si="20"/>
        <v>東京都-清瀬市</v>
      </c>
      <c r="D683">
        <v>3</v>
      </c>
      <c r="E683" s="40">
        <v>682</v>
      </c>
      <c r="F683" t="str">
        <f t="shared" si="21"/>
        <v>3-0682</v>
      </c>
    </row>
    <row r="684" spans="1:6">
      <c r="A684" t="s">
        <v>66</v>
      </c>
      <c r="B684" t="s">
        <v>921</v>
      </c>
      <c r="C684" t="str">
        <f t="shared" si="20"/>
        <v>東京都-東久留米市</v>
      </c>
      <c r="D684">
        <v>3</v>
      </c>
      <c r="E684" s="40">
        <v>683</v>
      </c>
      <c r="F684" t="str">
        <f t="shared" si="21"/>
        <v>3-0683</v>
      </c>
    </row>
    <row r="685" spans="1:6">
      <c r="A685" t="s">
        <v>66</v>
      </c>
      <c r="B685" t="s">
        <v>922</v>
      </c>
      <c r="C685" t="str">
        <f t="shared" si="20"/>
        <v>東京都-武蔵村山市</v>
      </c>
      <c r="D685">
        <v>3</v>
      </c>
      <c r="E685" s="40">
        <v>684</v>
      </c>
      <c r="F685" t="str">
        <f t="shared" si="21"/>
        <v>3-0684</v>
      </c>
    </row>
    <row r="686" spans="1:6">
      <c r="A686" t="s">
        <v>66</v>
      </c>
      <c r="B686" t="s">
        <v>923</v>
      </c>
      <c r="C686" t="str">
        <f t="shared" si="20"/>
        <v>東京都-多摩市</v>
      </c>
      <c r="D686">
        <v>3</v>
      </c>
      <c r="E686" s="40">
        <v>685</v>
      </c>
      <c r="F686" t="str">
        <f t="shared" si="21"/>
        <v>3-0685</v>
      </c>
    </row>
    <row r="687" spans="1:6">
      <c r="A687" t="s">
        <v>66</v>
      </c>
      <c r="B687" t="s">
        <v>924</v>
      </c>
      <c r="C687" t="str">
        <f t="shared" si="20"/>
        <v>東京都-稲城市</v>
      </c>
      <c r="D687">
        <v>3</v>
      </c>
      <c r="E687" s="40">
        <v>686</v>
      </c>
      <c r="F687" t="str">
        <f t="shared" si="21"/>
        <v>3-0686</v>
      </c>
    </row>
    <row r="688" spans="1:6">
      <c r="A688" t="s">
        <v>66</v>
      </c>
      <c r="B688" t="s">
        <v>925</v>
      </c>
      <c r="C688" t="str">
        <f t="shared" si="20"/>
        <v>東京都-羽村市</v>
      </c>
      <c r="D688">
        <v>3</v>
      </c>
      <c r="E688" s="40">
        <v>687</v>
      </c>
      <c r="F688" t="str">
        <f t="shared" si="21"/>
        <v>3-0687</v>
      </c>
    </row>
    <row r="689" spans="1:6">
      <c r="A689" t="s">
        <v>66</v>
      </c>
      <c r="B689" t="s">
        <v>926</v>
      </c>
      <c r="C689" t="str">
        <f t="shared" si="20"/>
        <v>東京都-あきる野市</v>
      </c>
      <c r="D689">
        <v>3</v>
      </c>
      <c r="E689" s="40">
        <v>688</v>
      </c>
      <c r="F689" t="str">
        <f t="shared" si="21"/>
        <v>3-0688</v>
      </c>
    </row>
    <row r="690" spans="1:6">
      <c r="A690" t="s">
        <v>66</v>
      </c>
      <c r="B690" t="s">
        <v>927</v>
      </c>
      <c r="C690" t="str">
        <f t="shared" si="20"/>
        <v>東京都-西東京市</v>
      </c>
      <c r="D690">
        <v>3</v>
      </c>
      <c r="E690" s="40">
        <v>689</v>
      </c>
      <c r="F690" t="str">
        <f t="shared" si="21"/>
        <v>3-0689</v>
      </c>
    </row>
    <row r="691" spans="1:6">
      <c r="A691" t="s">
        <v>66</v>
      </c>
      <c r="B691" t="s">
        <v>928</v>
      </c>
      <c r="C691" t="str">
        <f t="shared" si="20"/>
        <v>東京都-瑞穂町</v>
      </c>
      <c r="D691">
        <v>3</v>
      </c>
      <c r="E691" s="40">
        <v>690</v>
      </c>
      <c r="F691" t="str">
        <f t="shared" si="21"/>
        <v>3-0690</v>
      </c>
    </row>
    <row r="692" spans="1:6">
      <c r="A692" t="s">
        <v>66</v>
      </c>
      <c r="B692" t="s">
        <v>929</v>
      </c>
      <c r="C692" t="str">
        <f t="shared" si="20"/>
        <v>東京都-日の出町</v>
      </c>
      <c r="D692">
        <v>3</v>
      </c>
      <c r="E692" s="40">
        <v>691</v>
      </c>
      <c r="F692" t="str">
        <f t="shared" si="21"/>
        <v>3-0691</v>
      </c>
    </row>
    <row r="693" spans="1:6">
      <c r="A693" t="s">
        <v>66</v>
      </c>
      <c r="B693" t="s">
        <v>930</v>
      </c>
      <c r="C693" t="str">
        <f t="shared" si="20"/>
        <v>東京都-檜原村</v>
      </c>
      <c r="D693">
        <v>3</v>
      </c>
      <c r="E693" s="40">
        <v>692</v>
      </c>
      <c r="F693" t="str">
        <f t="shared" si="21"/>
        <v>3-0692</v>
      </c>
    </row>
    <row r="694" spans="1:6">
      <c r="A694" t="s">
        <v>66</v>
      </c>
      <c r="B694" t="s">
        <v>931</v>
      </c>
      <c r="C694" t="str">
        <f t="shared" si="20"/>
        <v>東京都-奥多摩町</v>
      </c>
      <c r="D694">
        <v>3</v>
      </c>
      <c r="E694" s="40">
        <v>693</v>
      </c>
      <c r="F694" t="str">
        <f t="shared" si="21"/>
        <v>3-0693</v>
      </c>
    </row>
    <row r="695" spans="1:6">
      <c r="A695" t="s">
        <v>66</v>
      </c>
      <c r="B695" t="s">
        <v>932</v>
      </c>
      <c r="C695" t="str">
        <f t="shared" si="20"/>
        <v>東京都-大島町</v>
      </c>
      <c r="D695">
        <v>3</v>
      </c>
      <c r="E695" s="40">
        <v>694</v>
      </c>
      <c r="F695" t="str">
        <f t="shared" si="21"/>
        <v>3-0694</v>
      </c>
    </row>
    <row r="696" spans="1:6">
      <c r="A696" t="s">
        <v>66</v>
      </c>
      <c r="B696" t="s">
        <v>933</v>
      </c>
      <c r="C696" t="str">
        <f t="shared" si="20"/>
        <v>東京都-利島村</v>
      </c>
      <c r="D696">
        <v>3</v>
      </c>
      <c r="E696" s="40">
        <v>695</v>
      </c>
      <c r="F696" t="str">
        <f t="shared" si="21"/>
        <v>3-0695</v>
      </c>
    </row>
    <row r="697" spans="1:6">
      <c r="A697" t="s">
        <v>66</v>
      </c>
      <c r="B697" t="s">
        <v>934</v>
      </c>
      <c r="C697" t="str">
        <f t="shared" si="20"/>
        <v>東京都-新島村</v>
      </c>
      <c r="D697">
        <v>3</v>
      </c>
      <c r="E697" s="40">
        <v>696</v>
      </c>
      <c r="F697" t="str">
        <f t="shared" si="21"/>
        <v>3-0696</v>
      </c>
    </row>
    <row r="698" spans="1:6">
      <c r="A698" t="s">
        <v>66</v>
      </c>
      <c r="B698" t="s">
        <v>935</v>
      </c>
      <c r="C698" t="str">
        <f t="shared" si="20"/>
        <v>東京都-神津島村</v>
      </c>
      <c r="D698">
        <v>3</v>
      </c>
      <c r="E698" s="40">
        <v>697</v>
      </c>
      <c r="F698" t="str">
        <f t="shared" si="21"/>
        <v>3-0697</v>
      </c>
    </row>
    <row r="699" spans="1:6">
      <c r="A699" t="s">
        <v>66</v>
      </c>
      <c r="B699" t="s">
        <v>936</v>
      </c>
      <c r="C699" t="str">
        <f t="shared" si="20"/>
        <v>東京都-三宅村</v>
      </c>
      <c r="D699">
        <v>3</v>
      </c>
      <c r="E699" s="40">
        <v>698</v>
      </c>
      <c r="F699" t="str">
        <f t="shared" si="21"/>
        <v>3-0698</v>
      </c>
    </row>
    <row r="700" spans="1:6">
      <c r="A700" t="s">
        <v>66</v>
      </c>
      <c r="B700" t="s">
        <v>937</v>
      </c>
      <c r="C700" t="str">
        <f t="shared" si="20"/>
        <v>東京都-御蔵島村</v>
      </c>
      <c r="D700">
        <v>3</v>
      </c>
      <c r="E700" s="40">
        <v>699</v>
      </c>
      <c r="F700" t="str">
        <f t="shared" si="21"/>
        <v>3-0699</v>
      </c>
    </row>
    <row r="701" spans="1:6">
      <c r="A701" t="s">
        <v>66</v>
      </c>
      <c r="B701" t="s">
        <v>938</v>
      </c>
      <c r="C701" t="str">
        <f t="shared" si="20"/>
        <v>東京都-八丈町</v>
      </c>
      <c r="D701">
        <v>3</v>
      </c>
      <c r="E701" s="40">
        <v>700</v>
      </c>
      <c r="F701" t="str">
        <f t="shared" si="21"/>
        <v>3-0700</v>
      </c>
    </row>
    <row r="702" spans="1:6">
      <c r="A702" t="s">
        <v>66</v>
      </c>
      <c r="B702" t="s">
        <v>939</v>
      </c>
      <c r="C702" t="str">
        <f t="shared" si="20"/>
        <v>東京都-青ヶ島村</v>
      </c>
      <c r="D702">
        <v>3</v>
      </c>
      <c r="E702" s="40">
        <v>701</v>
      </c>
      <c r="F702" t="str">
        <f t="shared" si="21"/>
        <v>3-0701</v>
      </c>
    </row>
    <row r="703" spans="1:6">
      <c r="A703" t="s">
        <v>66</v>
      </c>
      <c r="B703" t="s">
        <v>940</v>
      </c>
      <c r="C703" t="str">
        <f t="shared" si="20"/>
        <v>東京都-小笠原村</v>
      </c>
      <c r="D703">
        <v>3</v>
      </c>
      <c r="E703" s="40">
        <v>702</v>
      </c>
      <c r="F703" t="str">
        <f t="shared" si="21"/>
        <v>3-0702</v>
      </c>
    </row>
    <row r="704" spans="1:6">
      <c r="A704" t="s">
        <v>162</v>
      </c>
      <c r="C704" t="str">
        <f t="shared" si="20"/>
        <v>神奈川県-</v>
      </c>
      <c r="D704">
        <v>0</v>
      </c>
      <c r="E704" s="40">
        <v>703</v>
      </c>
      <c r="F704" t="str">
        <f t="shared" si="21"/>
        <v>0-0703</v>
      </c>
    </row>
    <row r="705" spans="1:6">
      <c r="A705" t="s">
        <v>941</v>
      </c>
      <c r="B705" t="s">
        <v>942</v>
      </c>
      <c r="C705" t="str">
        <f t="shared" si="20"/>
        <v>神奈川県-横浜市</v>
      </c>
      <c r="D705">
        <v>1</v>
      </c>
      <c r="E705" s="40">
        <v>704</v>
      </c>
      <c r="F705" t="str">
        <f t="shared" si="21"/>
        <v>1-0704</v>
      </c>
    </row>
    <row r="706" spans="1:6">
      <c r="A706" t="s">
        <v>941</v>
      </c>
      <c r="B706" t="s">
        <v>943</v>
      </c>
      <c r="C706" t="str">
        <f t="shared" si="20"/>
        <v>神奈川県-川崎市</v>
      </c>
      <c r="D706">
        <v>1</v>
      </c>
      <c r="E706" s="40">
        <v>705</v>
      </c>
      <c r="F706" t="str">
        <f t="shared" si="21"/>
        <v>1-0705</v>
      </c>
    </row>
    <row r="707" spans="1:6">
      <c r="A707" t="s">
        <v>941</v>
      </c>
      <c r="B707" t="s">
        <v>944</v>
      </c>
      <c r="C707" t="str">
        <f t="shared" ref="C707:C770" si="22">A707&amp;"-"&amp;B707</f>
        <v>神奈川県-相模原市</v>
      </c>
      <c r="D707">
        <v>2</v>
      </c>
      <c r="E707" s="40">
        <v>706</v>
      </c>
      <c r="F707" t="str">
        <f t="shared" ref="F707:F770" si="23">D707&amp;"-"&amp;TEXT(E707,"0000")</f>
        <v>2-0706</v>
      </c>
    </row>
    <row r="708" spans="1:6">
      <c r="A708" t="s">
        <v>941</v>
      </c>
      <c r="B708" t="s">
        <v>945</v>
      </c>
      <c r="C708" t="str">
        <f t="shared" si="22"/>
        <v>神奈川県-横須賀市</v>
      </c>
      <c r="D708">
        <v>2</v>
      </c>
      <c r="E708" s="40">
        <v>707</v>
      </c>
      <c r="F708" t="str">
        <f t="shared" si="23"/>
        <v>2-0707</v>
      </c>
    </row>
    <row r="709" spans="1:6">
      <c r="A709" t="s">
        <v>941</v>
      </c>
      <c r="B709" t="s">
        <v>946</v>
      </c>
      <c r="C709" t="str">
        <f t="shared" si="22"/>
        <v>神奈川県-平塚市</v>
      </c>
      <c r="D709">
        <v>0</v>
      </c>
      <c r="E709" s="40">
        <v>708</v>
      </c>
      <c r="F709" t="str">
        <f t="shared" si="23"/>
        <v>0-0708</v>
      </c>
    </row>
    <row r="710" spans="1:6">
      <c r="A710" t="s">
        <v>941</v>
      </c>
      <c r="B710" t="s">
        <v>947</v>
      </c>
      <c r="C710" t="str">
        <f t="shared" si="22"/>
        <v>神奈川県-鎌倉市</v>
      </c>
      <c r="D710">
        <v>0</v>
      </c>
      <c r="E710" s="40">
        <v>709</v>
      </c>
      <c r="F710" t="str">
        <f t="shared" si="23"/>
        <v>0-0709</v>
      </c>
    </row>
    <row r="711" spans="1:6">
      <c r="A711" t="s">
        <v>941</v>
      </c>
      <c r="B711" t="s">
        <v>948</v>
      </c>
      <c r="C711" t="str">
        <f t="shared" si="22"/>
        <v>神奈川県-藤沢市</v>
      </c>
      <c r="D711">
        <v>0</v>
      </c>
      <c r="E711" s="40">
        <v>710</v>
      </c>
      <c r="F711" t="str">
        <f t="shared" si="23"/>
        <v>0-0710</v>
      </c>
    </row>
    <row r="712" spans="1:6">
      <c r="A712" t="s">
        <v>941</v>
      </c>
      <c r="B712" t="s">
        <v>949</v>
      </c>
      <c r="C712" t="str">
        <f t="shared" si="22"/>
        <v>神奈川県-小田原市</v>
      </c>
      <c r="D712">
        <v>0</v>
      </c>
      <c r="E712" s="40">
        <v>711</v>
      </c>
      <c r="F712" t="str">
        <f t="shared" si="23"/>
        <v>0-0711</v>
      </c>
    </row>
    <row r="713" spans="1:6">
      <c r="A713" t="s">
        <v>941</v>
      </c>
      <c r="B713" t="s">
        <v>950</v>
      </c>
      <c r="C713" t="str">
        <f t="shared" si="22"/>
        <v>神奈川県-茅ヶ崎市</v>
      </c>
      <c r="D713">
        <v>0</v>
      </c>
      <c r="E713" s="40">
        <v>712</v>
      </c>
      <c r="F713" t="str">
        <f t="shared" si="23"/>
        <v>0-0712</v>
      </c>
    </row>
    <row r="714" spans="1:6">
      <c r="A714" t="s">
        <v>941</v>
      </c>
      <c r="B714" t="s">
        <v>951</v>
      </c>
      <c r="C714" t="str">
        <f t="shared" si="22"/>
        <v>神奈川県-逗子市</v>
      </c>
      <c r="D714">
        <v>0</v>
      </c>
      <c r="E714" s="40">
        <v>713</v>
      </c>
      <c r="F714" t="str">
        <f t="shared" si="23"/>
        <v>0-0713</v>
      </c>
    </row>
    <row r="715" spans="1:6">
      <c r="A715" t="s">
        <v>941</v>
      </c>
      <c r="B715" t="s">
        <v>952</v>
      </c>
      <c r="C715" t="str">
        <f t="shared" si="22"/>
        <v>神奈川県-三浦市</v>
      </c>
      <c r="D715">
        <v>0</v>
      </c>
      <c r="E715" s="40">
        <v>714</v>
      </c>
      <c r="F715" t="str">
        <f t="shared" si="23"/>
        <v>0-0714</v>
      </c>
    </row>
    <row r="716" spans="1:6">
      <c r="A716" t="s">
        <v>941</v>
      </c>
      <c r="B716" t="s">
        <v>953</v>
      </c>
      <c r="C716" t="str">
        <f t="shared" si="22"/>
        <v>神奈川県-秦野市</v>
      </c>
      <c r="D716">
        <v>0</v>
      </c>
      <c r="E716" s="40">
        <v>715</v>
      </c>
      <c r="F716" t="str">
        <f t="shared" si="23"/>
        <v>0-0715</v>
      </c>
    </row>
    <row r="717" spans="1:6">
      <c r="A717" t="s">
        <v>941</v>
      </c>
      <c r="B717" t="s">
        <v>954</v>
      </c>
      <c r="C717" t="str">
        <f t="shared" si="22"/>
        <v>神奈川県-厚木市</v>
      </c>
      <c r="D717">
        <v>0</v>
      </c>
      <c r="E717" s="40">
        <v>716</v>
      </c>
      <c r="F717" t="str">
        <f t="shared" si="23"/>
        <v>0-0716</v>
      </c>
    </row>
    <row r="718" spans="1:6">
      <c r="A718" t="s">
        <v>941</v>
      </c>
      <c r="B718" t="s">
        <v>955</v>
      </c>
      <c r="C718" t="str">
        <f t="shared" si="22"/>
        <v>神奈川県-大和市</v>
      </c>
      <c r="D718">
        <v>0</v>
      </c>
      <c r="E718" s="40">
        <v>717</v>
      </c>
      <c r="F718" t="str">
        <f t="shared" si="23"/>
        <v>0-0717</v>
      </c>
    </row>
    <row r="719" spans="1:6">
      <c r="A719" t="s">
        <v>941</v>
      </c>
      <c r="B719" t="s">
        <v>956</v>
      </c>
      <c r="C719" t="str">
        <f t="shared" si="22"/>
        <v>神奈川県-伊勢原市</v>
      </c>
      <c r="D719">
        <v>0</v>
      </c>
      <c r="E719" s="40">
        <v>718</v>
      </c>
      <c r="F719" t="str">
        <f t="shared" si="23"/>
        <v>0-0718</v>
      </c>
    </row>
    <row r="720" spans="1:6">
      <c r="A720" t="s">
        <v>941</v>
      </c>
      <c r="B720" t="s">
        <v>957</v>
      </c>
      <c r="C720" t="str">
        <f t="shared" si="22"/>
        <v>神奈川県-海老名市</v>
      </c>
      <c r="D720">
        <v>0</v>
      </c>
      <c r="E720" s="40">
        <v>719</v>
      </c>
      <c r="F720" t="str">
        <f t="shared" si="23"/>
        <v>0-0719</v>
      </c>
    </row>
    <row r="721" spans="1:6">
      <c r="A721" t="s">
        <v>941</v>
      </c>
      <c r="B721" t="s">
        <v>958</v>
      </c>
      <c r="C721" t="str">
        <f t="shared" si="22"/>
        <v>神奈川県-座間市</v>
      </c>
      <c r="D721">
        <v>0</v>
      </c>
      <c r="E721" s="40">
        <v>720</v>
      </c>
      <c r="F721" t="str">
        <f t="shared" si="23"/>
        <v>0-0720</v>
      </c>
    </row>
    <row r="722" spans="1:6">
      <c r="A722" t="s">
        <v>941</v>
      </c>
      <c r="B722" t="s">
        <v>959</v>
      </c>
      <c r="C722" t="str">
        <f t="shared" si="22"/>
        <v>神奈川県-南足柄市</v>
      </c>
      <c r="D722">
        <v>0</v>
      </c>
      <c r="E722" s="40">
        <v>721</v>
      </c>
      <c r="F722" t="str">
        <f t="shared" si="23"/>
        <v>0-0721</v>
      </c>
    </row>
    <row r="723" spans="1:6">
      <c r="A723" t="s">
        <v>941</v>
      </c>
      <c r="B723" t="s">
        <v>960</v>
      </c>
      <c r="C723" t="str">
        <f t="shared" si="22"/>
        <v>神奈川県-綾瀬市</v>
      </c>
      <c r="D723">
        <v>0</v>
      </c>
      <c r="E723" s="40">
        <v>722</v>
      </c>
      <c r="F723" t="str">
        <f t="shared" si="23"/>
        <v>0-0722</v>
      </c>
    </row>
    <row r="724" spans="1:6">
      <c r="A724" t="s">
        <v>941</v>
      </c>
      <c r="B724" t="s">
        <v>961</v>
      </c>
      <c r="C724" t="str">
        <f t="shared" si="22"/>
        <v>神奈川県-葉山町</v>
      </c>
      <c r="D724">
        <v>0</v>
      </c>
      <c r="E724" s="40">
        <v>723</v>
      </c>
      <c r="F724" t="str">
        <f t="shared" si="23"/>
        <v>0-0723</v>
      </c>
    </row>
    <row r="725" spans="1:6">
      <c r="A725" t="s">
        <v>941</v>
      </c>
      <c r="B725" t="s">
        <v>962</v>
      </c>
      <c r="C725" t="str">
        <f t="shared" si="22"/>
        <v>神奈川県-寒川町</v>
      </c>
      <c r="D725">
        <v>0</v>
      </c>
      <c r="E725" s="40">
        <v>724</v>
      </c>
      <c r="F725" t="str">
        <f t="shared" si="23"/>
        <v>0-0724</v>
      </c>
    </row>
    <row r="726" spans="1:6">
      <c r="A726" t="s">
        <v>941</v>
      </c>
      <c r="B726" t="s">
        <v>963</v>
      </c>
      <c r="C726" t="str">
        <f t="shared" si="22"/>
        <v>神奈川県-大磯町</v>
      </c>
      <c r="D726">
        <v>0</v>
      </c>
      <c r="E726" s="40">
        <v>725</v>
      </c>
      <c r="F726" t="str">
        <f t="shared" si="23"/>
        <v>0-0725</v>
      </c>
    </row>
    <row r="727" spans="1:6">
      <c r="A727" t="s">
        <v>941</v>
      </c>
      <c r="B727" t="s">
        <v>964</v>
      </c>
      <c r="C727" t="str">
        <f t="shared" si="22"/>
        <v>神奈川県-二宮町</v>
      </c>
      <c r="D727">
        <v>0</v>
      </c>
      <c r="E727" s="40">
        <v>726</v>
      </c>
      <c r="F727" t="str">
        <f t="shared" si="23"/>
        <v>0-0726</v>
      </c>
    </row>
    <row r="728" spans="1:6">
      <c r="A728" t="s">
        <v>941</v>
      </c>
      <c r="B728" t="s">
        <v>965</v>
      </c>
      <c r="C728" t="str">
        <f t="shared" si="22"/>
        <v>神奈川県-中井町</v>
      </c>
      <c r="D728">
        <v>0</v>
      </c>
      <c r="E728" s="40">
        <v>727</v>
      </c>
      <c r="F728" t="str">
        <f t="shared" si="23"/>
        <v>0-0727</v>
      </c>
    </row>
    <row r="729" spans="1:6">
      <c r="A729" t="s">
        <v>941</v>
      </c>
      <c r="B729" t="s">
        <v>966</v>
      </c>
      <c r="C729" t="str">
        <f t="shared" si="22"/>
        <v>神奈川県-大井町</v>
      </c>
      <c r="D729">
        <v>0</v>
      </c>
      <c r="E729" s="40">
        <v>728</v>
      </c>
      <c r="F729" t="str">
        <f t="shared" si="23"/>
        <v>0-0728</v>
      </c>
    </row>
    <row r="730" spans="1:6">
      <c r="A730" t="s">
        <v>941</v>
      </c>
      <c r="B730" t="s">
        <v>967</v>
      </c>
      <c r="C730" t="str">
        <f t="shared" si="22"/>
        <v>神奈川県-松田町</v>
      </c>
      <c r="D730">
        <v>0</v>
      </c>
      <c r="E730" s="40">
        <v>729</v>
      </c>
      <c r="F730" t="str">
        <f t="shared" si="23"/>
        <v>0-0729</v>
      </c>
    </row>
    <row r="731" spans="1:6">
      <c r="A731" t="s">
        <v>941</v>
      </c>
      <c r="B731" t="s">
        <v>968</v>
      </c>
      <c r="C731" t="str">
        <f t="shared" si="22"/>
        <v>神奈川県-山北町</v>
      </c>
      <c r="D731">
        <v>0</v>
      </c>
      <c r="E731" s="40">
        <v>730</v>
      </c>
      <c r="F731" t="str">
        <f t="shared" si="23"/>
        <v>0-0730</v>
      </c>
    </row>
    <row r="732" spans="1:6">
      <c r="A732" t="s">
        <v>941</v>
      </c>
      <c r="B732" t="s">
        <v>969</v>
      </c>
      <c r="C732" t="str">
        <f t="shared" si="22"/>
        <v>神奈川県-開成町</v>
      </c>
      <c r="D732">
        <v>0</v>
      </c>
      <c r="E732" s="40">
        <v>731</v>
      </c>
      <c r="F732" t="str">
        <f t="shared" si="23"/>
        <v>0-0731</v>
      </c>
    </row>
    <row r="733" spans="1:6">
      <c r="A733" t="s">
        <v>941</v>
      </c>
      <c r="B733" t="s">
        <v>970</v>
      </c>
      <c r="C733" t="str">
        <f t="shared" si="22"/>
        <v>神奈川県-箱根町</v>
      </c>
      <c r="D733">
        <v>0</v>
      </c>
      <c r="E733" s="40">
        <v>732</v>
      </c>
      <c r="F733" t="str">
        <f t="shared" si="23"/>
        <v>0-0732</v>
      </c>
    </row>
    <row r="734" spans="1:6">
      <c r="A734" t="s">
        <v>941</v>
      </c>
      <c r="B734" t="s">
        <v>971</v>
      </c>
      <c r="C734" t="str">
        <f t="shared" si="22"/>
        <v>神奈川県-真鶴町</v>
      </c>
      <c r="D734">
        <v>0</v>
      </c>
      <c r="E734" s="40">
        <v>733</v>
      </c>
      <c r="F734" t="str">
        <f t="shared" si="23"/>
        <v>0-0733</v>
      </c>
    </row>
    <row r="735" spans="1:6">
      <c r="A735" t="s">
        <v>941</v>
      </c>
      <c r="B735" t="s">
        <v>972</v>
      </c>
      <c r="C735" t="str">
        <f t="shared" si="22"/>
        <v>神奈川県-湯河原町</v>
      </c>
      <c r="D735">
        <v>0</v>
      </c>
      <c r="E735" s="40">
        <v>734</v>
      </c>
      <c r="F735" t="str">
        <f t="shared" si="23"/>
        <v>0-0734</v>
      </c>
    </row>
    <row r="736" spans="1:6">
      <c r="A736" t="s">
        <v>941</v>
      </c>
      <c r="B736" t="s">
        <v>973</v>
      </c>
      <c r="C736" t="str">
        <f t="shared" si="22"/>
        <v>神奈川県-愛川町</v>
      </c>
      <c r="D736">
        <v>0</v>
      </c>
      <c r="E736" s="40">
        <v>735</v>
      </c>
      <c r="F736" t="str">
        <f t="shared" si="23"/>
        <v>0-0735</v>
      </c>
    </row>
    <row r="737" spans="1:6">
      <c r="A737" t="s">
        <v>941</v>
      </c>
      <c r="B737" t="s">
        <v>974</v>
      </c>
      <c r="C737" t="str">
        <f t="shared" si="22"/>
        <v>神奈川県-清川村</v>
      </c>
      <c r="D737">
        <v>0</v>
      </c>
      <c r="E737" s="40">
        <v>736</v>
      </c>
      <c r="F737" t="str">
        <f t="shared" si="23"/>
        <v>0-0736</v>
      </c>
    </row>
    <row r="738" spans="1:6">
      <c r="A738" t="s">
        <v>975</v>
      </c>
      <c r="C738" t="str">
        <f t="shared" si="22"/>
        <v>新潟県-</v>
      </c>
      <c r="D738">
        <v>0</v>
      </c>
      <c r="E738" s="40">
        <v>737</v>
      </c>
      <c r="F738" t="str">
        <f t="shared" si="23"/>
        <v>0-0737</v>
      </c>
    </row>
    <row r="739" spans="1:6">
      <c r="A739" t="s">
        <v>67</v>
      </c>
      <c r="B739" t="s">
        <v>123</v>
      </c>
      <c r="C739" t="str">
        <f t="shared" si="22"/>
        <v>新潟県-新潟市</v>
      </c>
      <c r="D739">
        <v>1</v>
      </c>
      <c r="E739" s="40">
        <v>738</v>
      </c>
      <c r="F739" t="str">
        <f t="shared" si="23"/>
        <v>1-0738</v>
      </c>
    </row>
    <row r="740" spans="1:6">
      <c r="A740" t="s">
        <v>67</v>
      </c>
      <c r="B740" t="s">
        <v>976</v>
      </c>
      <c r="C740" t="str">
        <f t="shared" si="22"/>
        <v>新潟県-長岡市</v>
      </c>
      <c r="D740">
        <v>0</v>
      </c>
      <c r="E740" s="40">
        <v>739</v>
      </c>
      <c r="F740" t="str">
        <f t="shared" si="23"/>
        <v>0-0739</v>
      </c>
    </row>
    <row r="741" spans="1:6">
      <c r="A741" t="s">
        <v>67</v>
      </c>
      <c r="B741" t="s">
        <v>977</v>
      </c>
      <c r="C741" t="str">
        <f t="shared" si="22"/>
        <v>新潟県-三条市</v>
      </c>
      <c r="D741">
        <v>0</v>
      </c>
      <c r="E741" s="40">
        <v>740</v>
      </c>
      <c r="F741" t="str">
        <f t="shared" si="23"/>
        <v>0-0740</v>
      </c>
    </row>
    <row r="742" spans="1:6">
      <c r="A742" t="s">
        <v>67</v>
      </c>
      <c r="B742" t="s">
        <v>978</v>
      </c>
      <c r="C742" t="str">
        <f t="shared" si="22"/>
        <v>新潟県-柏崎市</v>
      </c>
      <c r="D742">
        <v>0</v>
      </c>
      <c r="E742" s="40">
        <v>741</v>
      </c>
      <c r="F742" t="str">
        <f t="shared" si="23"/>
        <v>0-0741</v>
      </c>
    </row>
    <row r="743" spans="1:6">
      <c r="A743" t="s">
        <v>67</v>
      </c>
      <c r="B743" t="s">
        <v>979</v>
      </c>
      <c r="C743" t="str">
        <f t="shared" si="22"/>
        <v>新潟県-新発田市</v>
      </c>
      <c r="D743">
        <v>0</v>
      </c>
      <c r="E743" s="40">
        <v>742</v>
      </c>
      <c r="F743" t="str">
        <f t="shared" si="23"/>
        <v>0-0742</v>
      </c>
    </row>
    <row r="744" spans="1:6">
      <c r="A744" t="s">
        <v>67</v>
      </c>
      <c r="B744" t="s">
        <v>980</v>
      </c>
      <c r="C744" t="str">
        <f t="shared" si="22"/>
        <v>新潟県-小千谷市</v>
      </c>
      <c r="D744">
        <v>0</v>
      </c>
      <c r="E744" s="40">
        <v>743</v>
      </c>
      <c r="F744" t="str">
        <f t="shared" si="23"/>
        <v>0-0743</v>
      </c>
    </row>
    <row r="745" spans="1:6">
      <c r="A745" t="s">
        <v>67</v>
      </c>
      <c r="B745" t="s">
        <v>981</v>
      </c>
      <c r="C745" t="str">
        <f t="shared" si="22"/>
        <v>新潟県-加茂市</v>
      </c>
      <c r="D745">
        <v>0</v>
      </c>
      <c r="E745" s="40">
        <v>744</v>
      </c>
      <c r="F745" t="str">
        <f t="shared" si="23"/>
        <v>0-0744</v>
      </c>
    </row>
    <row r="746" spans="1:6">
      <c r="A746" t="s">
        <v>67</v>
      </c>
      <c r="B746" t="s">
        <v>982</v>
      </c>
      <c r="C746" t="str">
        <f t="shared" si="22"/>
        <v>新潟県-十日町市</v>
      </c>
      <c r="D746">
        <v>0</v>
      </c>
      <c r="E746" s="40">
        <v>745</v>
      </c>
      <c r="F746" t="str">
        <f t="shared" si="23"/>
        <v>0-0745</v>
      </c>
    </row>
    <row r="747" spans="1:6">
      <c r="A747" t="s">
        <v>67</v>
      </c>
      <c r="B747" t="s">
        <v>68</v>
      </c>
      <c r="C747" t="str">
        <f t="shared" si="22"/>
        <v>新潟県-見附市</v>
      </c>
      <c r="D747">
        <v>0</v>
      </c>
      <c r="E747" s="40">
        <v>746</v>
      </c>
      <c r="F747" t="str">
        <f t="shared" si="23"/>
        <v>0-0746</v>
      </c>
    </row>
    <row r="748" spans="1:6">
      <c r="A748" t="s">
        <v>67</v>
      </c>
      <c r="B748" t="s">
        <v>69</v>
      </c>
      <c r="C748" t="str">
        <f t="shared" si="22"/>
        <v>新潟県-村上市</v>
      </c>
      <c r="D748">
        <v>0</v>
      </c>
      <c r="E748" s="40">
        <v>747</v>
      </c>
      <c r="F748" t="str">
        <f t="shared" si="23"/>
        <v>0-0747</v>
      </c>
    </row>
    <row r="749" spans="1:6">
      <c r="A749" t="s">
        <v>67</v>
      </c>
      <c r="B749" t="s">
        <v>983</v>
      </c>
      <c r="C749" t="str">
        <f t="shared" si="22"/>
        <v>新潟県-燕市</v>
      </c>
      <c r="D749">
        <v>0</v>
      </c>
      <c r="E749" s="40">
        <v>748</v>
      </c>
      <c r="F749" t="str">
        <f t="shared" si="23"/>
        <v>0-0748</v>
      </c>
    </row>
    <row r="750" spans="1:6">
      <c r="A750" t="s">
        <v>67</v>
      </c>
      <c r="B750" t="s">
        <v>984</v>
      </c>
      <c r="C750" t="str">
        <f t="shared" si="22"/>
        <v>新潟県-糸魚川市</v>
      </c>
      <c r="D750">
        <v>0</v>
      </c>
      <c r="E750" s="40">
        <v>749</v>
      </c>
      <c r="F750" t="str">
        <f t="shared" si="23"/>
        <v>0-0749</v>
      </c>
    </row>
    <row r="751" spans="1:6">
      <c r="A751" t="s">
        <v>67</v>
      </c>
      <c r="B751" t="s">
        <v>985</v>
      </c>
      <c r="C751" t="str">
        <f t="shared" si="22"/>
        <v>新潟県-妙高市</v>
      </c>
      <c r="D751">
        <v>0</v>
      </c>
      <c r="E751" s="40">
        <v>750</v>
      </c>
      <c r="F751" t="str">
        <f t="shared" si="23"/>
        <v>0-0750</v>
      </c>
    </row>
    <row r="752" spans="1:6">
      <c r="A752" t="s">
        <v>67</v>
      </c>
      <c r="B752" t="s">
        <v>70</v>
      </c>
      <c r="C752" t="str">
        <f t="shared" si="22"/>
        <v>新潟県-五泉市</v>
      </c>
      <c r="D752">
        <v>0</v>
      </c>
      <c r="E752" s="40">
        <v>751</v>
      </c>
      <c r="F752" t="str">
        <f t="shared" si="23"/>
        <v>0-0751</v>
      </c>
    </row>
    <row r="753" spans="1:6">
      <c r="A753" t="s">
        <v>67</v>
      </c>
      <c r="B753" t="s">
        <v>986</v>
      </c>
      <c r="C753" t="str">
        <f t="shared" si="22"/>
        <v>新潟県-上越市</v>
      </c>
      <c r="D753">
        <v>0</v>
      </c>
      <c r="E753" s="40">
        <v>752</v>
      </c>
      <c r="F753" t="str">
        <f t="shared" si="23"/>
        <v>0-0752</v>
      </c>
    </row>
    <row r="754" spans="1:6">
      <c r="A754" t="s">
        <v>67</v>
      </c>
      <c r="B754" t="s">
        <v>987</v>
      </c>
      <c r="C754" t="str">
        <f t="shared" si="22"/>
        <v>新潟県-阿賀野市</v>
      </c>
      <c r="D754">
        <v>0</v>
      </c>
      <c r="E754" s="40">
        <v>753</v>
      </c>
      <c r="F754" t="str">
        <f t="shared" si="23"/>
        <v>0-0753</v>
      </c>
    </row>
    <row r="755" spans="1:6">
      <c r="A755" t="s">
        <v>67</v>
      </c>
      <c r="B755" t="s">
        <v>988</v>
      </c>
      <c r="C755" t="str">
        <f t="shared" si="22"/>
        <v>新潟県-佐渡市</v>
      </c>
      <c r="D755">
        <v>0</v>
      </c>
      <c r="E755" s="40">
        <v>754</v>
      </c>
      <c r="F755" t="str">
        <f t="shared" si="23"/>
        <v>0-0754</v>
      </c>
    </row>
    <row r="756" spans="1:6">
      <c r="A756" t="s">
        <v>67</v>
      </c>
      <c r="B756" t="s">
        <v>989</v>
      </c>
      <c r="C756" t="str">
        <f t="shared" si="22"/>
        <v>新潟県-魚沼市</v>
      </c>
      <c r="D756">
        <v>0</v>
      </c>
      <c r="E756" s="40">
        <v>755</v>
      </c>
      <c r="F756" t="str">
        <f t="shared" si="23"/>
        <v>0-0755</v>
      </c>
    </row>
    <row r="757" spans="1:6">
      <c r="A757" t="s">
        <v>67</v>
      </c>
      <c r="B757" t="s">
        <v>990</v>
      </c>
      <c r="C757" t="str">
        <f t="shared" si="22"/>
        <v>新潟県-南魚沼市</v>
      </c>
      <c r="D757">
        <v>0</v>
      </c>
      <c r="E757" s="40">
        <v>756</v>
      </c>
      <c r="F757" t="str">
        <f t="shared" si="23"/>
        <v>0-0756</v>
      </c>
    </row>
    <row r="758" spans="1:6">
      <c r="A758" t="s">
        <v>67</v>
      </c>
      <c r="B758" t="s">
        <v>991</v>
      </c>
      <c r="C758" t="str">
        <f t="shared" si="22"/>
        <v>新潟県-胎内市</v>
      </c>
      <c r="D758">
        <v>0</v>
      </c>
      <c r="E758" s="40">
        <v>757</v>
      </c>
      <c r="F758" t="str">
        <f t="shared" si="23"/>
        <v>0-0757</v>
      </c>
    </row>
    <row r="759" spans="1:6">
      <c r="A759" t="s">
        <v>67</v>
      </c>
      <c r="B759" t="s">
        <v>992</v>
      </c>
      <c r="C759" t="str">
        <f t="shared" si="22"/>
        <v>新潟県-聖籠町</v>
      </c>
      <c r="D759">
        <v>0</v>
      </c>
      <c r="E759" s="40">
        <v>758</v>
      </c>
      <c r="F759" t="str">
        <f t="shared" si="23"/>
        <v>0-0758</v>
      </c>
    </row>
    <row r="760" spans="1:6">
      <c r="A760" t="s">
        <v>67</v>
      </c>
      <c r="B760" t="s">
        <v>993</v>
      </c>
      <c r="C760" t="str">
        <f t="shared" si="22"/>
        <v>新潟県-弥彦村</v>
      </c>
      <c r="D760">
        <v>0</v>
      </c>
      <c r="E760" s="40">
        <v>759</v>
      </c>
      <c r="F760" t="str">
        <f t="shared" si="23"/>
        <v>0-0759</v>
      </c>
    </row>
    <row r="761" spans="1:6">
      <c r="A761" t="s">
        <v>67</v>
      </c>
      <c r="B761" t="s">
        <v>994</v>
      </c>
      <c r="C761" t="str">
        <f t="shared" si="22"/>
        <v>新潟県-田上町</v>
      </c>
      <c r="D761">
        <v>0</v>
      </c>
      <c r="E761" s="40">
        <v>760</v>
      </c>
      <c r="F761" t="str">
        <f t="shared" si="23"/>
        <v>0-0760</v>
      </c>
    </row>
    <row r="762" spans="1:6">
      <c r="A762" t="s">
        <v>67</v>
      </c>
      <c r="B762" t="s">
        <v>995</v>
      </c>
      <c r="C762" t="str">
        <f t="shared" si="22"/>
        <v>新潟県-阿賀町</v>
      </c>
      <c r="D762">
        <v>0</v>
      </c>
      <c r="E762" s="40">
        <v>761</v>
      </c>
      <c r="F762" t="str">
        <f t="shared" si="23"/>
        <v>0-0761</v>
      </c>
    </row>
    <row r="763" spans="1:6">
      <c r="A763" t="s">
        <v>67</v>
      </c>
      <c r="B763" t="s">
        <v>996</v>
      </c>
      <c r="C763" t="str">
        <f t="shared" si="22"/>
        <v>新潟県-出雲崎町</v>
      </c>
      <c r="D763">
        <v>0</v>
      </c>
      <c r="E763" s="40">
        <v>762</v>
      </c>
      <c r="F763" t="str">
        <f t="shared" si="23"/>
        <v>0-0762</v>
      </c>
    </row>
    <row r="764" spans="1:6">
      <c r="A764" t="s">
        <v>67</v>
      </c>
      <c r="B764" t="s">
        <v>997</v>
      </c>
      <c r="C764" t="str">
        <f t="shared" si="22"/>
        <v>新潟県-湯沢町</v>
      </c>
      <c r="D764">
        <v>0</v>
      </c>
      <c r="E764" s="40">
        <v>763</v>
      </c>
      <c r="F764" t="str">
        <f t="shared" si="23"/>
        <v>0-0763</v>
      </c>
    </row>
    <row r="765" spans="1:6">
      <c r="A765" t="s">
        <v>67</v>
      </c>
      <c r="B765" t="s">
        <v>998</v>
      </c>
      <c r="C765" t="str">
        <f t="shared" si="22"/>
        <v>新潟県-津南町</v>
      </c>
      <c r="D765">
        <v>0</v>
      </c>
      <c r="E765" s="40">
        <v>764</v>
      </c>
      <c r="F765" t="str">
        <f t="shared" si="23"/>
        <v>0-0764</v>
      </c>
    </row>
    <row r="766" spans="1:6">
      <c r="A766" t="s">
        <v>67</v>
      </c>
      <c r="B766" t="s">
        <v>999</v>
      </c>
      <c r="C766" t="str">
        <f t="shared" si="22"/>
        <v>新潟県-刈羽村</v>
      </c>
      <c r="D766">
        <v>0</v>
      </c>
      <c r="E766" s="40">
        <v>765</v>
      </c>
      <c r="F766" t="str">
        <f t="shared" si="23"/>
        <v>0-0765</v>
      </c>
    </row>
    <row r="767" spans="1:6">
      <c r="A767" t="s">
        <v>67</v>
      </c>
      <c r="B767" t="s">
        <v>1000</v>
      </c>
      <c r="C767" t="str">
        <f t="shared" si="22"/>
        <v>新潟県-関川村</v>
      </c>
      <c r="D767">
        <v>0</v>
      </c>
      <c r="E767" s="40">
        <v>766</v>
      </c>
      <c r="F767" t="str">
        <f t="shared" si="23"/>
        <v>0-0766</v>
      </c>
    </row>
    <row r="768" spans="1:6">
      <c r="A768" t="s">
        <v>67</v>
      </c>
      <c r="B768" t="s">
        <v>1001</v>
      </c>
      <c r="C768" t="str">
        <f t="shared" si="22"/>
        <v>新潟県-粟島浦村</v>
      </c>
      <c r="D768">
        <v>0</v>
      </c>
      <c r="E768" s="40">
        <v>767</v>
      </c>
      <c r="F768" t="str">
        <f t="shared" si="23"/>
        <v>0-0767</v>
      </c>
    </row>
    <row r="769" spans="1:6">
      <c r="A769" t="s">
        <v>1002</v>
      </c>
      <c r="C769" t="str">
        <f t="shared" si="22"/>
        <v>富山県-</v>
      </c>
      <c r="D769">
        <v>0</v>
      </c>
      <c r="E769" s="40">
        <v>768</v>
      </c>
      <c r="F769" t="str">
        <f t="shared" si="23"/>
        <v>0-0768</v>
      </c>
    </row>
    <row r="770" spans="1:6">
      <c r="A770" t="s">
        <v>73</v>
      </c>
      <c r="B770" t="s">
        <v>139</v>
      </c>
      <c r="C770" t="str">
        <f t="shared" si="22"/>
        <v>富山県-富山市</v>
      </c>
      <c r="D770">
        <v>2</v>
      </c>
      <c r="E770" s="40">
        <v>769</v>
      </c>
      <c r="F770" t="str">
        <f t="shared" si="23"/>
        <v>2-0769</v>
      </c>
    </row>
    <row r="771" spans="1:6">
      <c r="A771" t="s">
        <v>73</v>
      </c>
      <c r="B771" t="s">
        <v>1003</v>
      </c>
      <c r="C771" t="str">
        <f t="shared" ref="C771:C834" si="24">A771&amp;"-"&amp;B771</f>
        <v>富山県-高岡市</v>
      </c>
      <c r="D771">
        <v>0</v>
      </c>
      <c r="E771" s="40">
        <v>770</v>
      </c>
      <c r="F771" t="str">
        <f t="shared" ref="F771:F834" si="25">D771&amp;"-"&amp;TEXT(E771,"0000")</f>
        <v>0-0770</v>
      </c>
    </row>
    <row r="772" spans="1:6">
      <c r="A772" t="s">
        <v>73</v>
      </c>
      <c r="B772" t="s">
        <v>1004</v>
      </c>
      <c r="C772" t="str">
        <f t="shared" si="24"/>
        <v>富山県-魚津市</v>
      </c>
      <c r="D772">
        <v>0</v>
      </c>
      <c r="E772" s="40">
        <v>771</v>
      </c>
      <c r="F772" t="str">
        <f t="shared" si="25"/>
        <v>0-0771</v>
      </c>
    </row>
    <row r="773" spans="1:6">
      <c r="A773" t="s">
        <v>73</v>
      </c>
      <c r="B773" t="s">
        <v>1005</v>
      </c>
      <c r="C773" t="str">
        <f t="shared" si="24"/>
        <v>富山県-氷見市</v>
      </c>
      <c r="D773">
        <v>0</v>
      </c>
      <c r="E773" s="40">
        <v>772</v>
      </c>
      <c r="F773" t="str">
        <f t="shared" si="25"/>
        <v>0-0772</v>
      </c>
    </row>
    <row r="774" spans="1:6">
      <c r="A774" t="s">
        <v>73</v>
      </c>
      <c r="B774" t="s">
        <v>1006</v>
      </c>
      <c r="C774" t="str">
        <f t="shared" si="24"/>
        <v>富山県-滑川市</v>
      </c>
      <c r="D774">
        <v>0</v>
      </c>
      <c r="E774" s="40">
        <v>773</v>
      </c>
      <c r="F774" t="str">
        <f t="shared" si="25"/>
        <v>0-0773</v>
      </c>
    </row>
    <row r="775" spans="1:6">
      <c r="A775" t="s">
        <v>73</v>
      </c>
      <c r="B775" t="s">
        <v>1007</v>
      </c>
      <c r="C775" t="str">
        <f t="shared" si="24"/>
        <v>富山県-黒部市</v>
      </c>
      <c r="D775">
        <v>0</v>
      </c>
      <c r="E775" s="40">
        <v>774</v>
      </c>
      <c r="F775" t="str">
        <f t="shared" si="25"/>
        <v>0-0774</v>
      </c>
    </row>
    <row r="776" spans="1:6">
      <c r="A776" t="s">
        <v>73</v>
      </c>
      <c r="B776" t="s">
        <v>1008</v>
      </c>
      <c r="C776" t="str">
        <f t="shared" si="24"/>
        <v>富山県-砺波市</v>
      </c>
      <c r="D776">
        <v>0</v>
      </c>
      <c r="E776" s="40">
        <v>775</v>
      </c>
      <c r="F776" t="str">
        <f t="shared" si="25"/>
        <v>0-0775</v>
      </c>
    </row>
    <row r="777" spans="1:6">
      <c r="A777" t="s">
        <v>73</v>
      </c>
      <c r="B777" t="s">
        <v>1009</v>
      </c>
      <c r="C777" t="str">
        <f t="shared" si="24"/>
        <v>富山県-小矢部市</v>
      </c>
      <c r="D777">
        <v>0</v>
      </c>
      <c r="E777" s="40">
        <v>776</v>
      </c>
      <c r="F777" t="str">
        <f t="shared" si="25"/>
        <v>0-0776</v>
      </c>
    </row>
    <row r="778" spans="1:6">
      <c r="A778" t="s">
        <v>73</v>
      </c>
      <c r="B778" t="s">
        <v>1010</v>
      </c>
      <c r="C778" t="str">
        <f t="shared" si="24"/>
        <v>富山県-南砺市</v>
      </c>
      <c r="D778">
        <v>0</v>
      </c>
      <c r="E778" s="40">
        <v>777</v>
      </c>
      <c r="F778" t="str">
        <f t="shared" si="25"/>
        <v>0-0777</v>
      </c>
    </row>
    <row r="779" spans="1:6">
      <c r="A779" t="s">
        <v>73</v>
      </c>
      <c r="B779" t="s">
        <v>1011</v>
      </c>
      <c r="C779" t="str">
        <f t="shared" si="24"/>
        <v>富山県-射水市</v>
      </c>
      <c r="D779">
        <v>0</v>
      </c>
      <c r="E779" s="40">
        <v>778</v>
      </c>
      <c r="F779" t="str">
        <f t="shared" si="25"/>
        <v>0-0778</v>
      </c>
    </row>
    <row r="780" spans="1:6">
      <c r="A780" t="s">
        <v>73</v>
      </c>
      <c r="B780" t="s">
        <v>1012</v>
      </c>
      <c r="C780" t="str">
        <f t="shared" si="24"/>
        <v>富山県-舟橋村</v>
      </c>
      <c r="D780">
        <v>0</v>
      </c>
      <c r="E780" s="40">
        <v>779</v>
      </c>
      <c r="F780" t="str">
        <f t="shared" si="25"/>
        <v>0-0779</v>
      </c>
    </row>
    <row r="781" spans="1:6">
      <c r="A781" t="s">
        <v>73</v>
      </c>
      <c r="B781" t="s">
        <v>1013</v>
      </c>
      <c r="C781" t="str">
        <f t="shared" si="24"/>
        <v>富山県-上市町</v>
      </c>
      <c r="D781">
        <v>0</v>
      </c>
      <c r="E781" s="40">
        <v>780</v>
      </c>
      <c r="F781" t="str">
        <f t="shared" si="25"/>
        <v>0-0780</v>
      </c>
    </row>
    <row r="782" spans="1:6">
      <c r="A782" t="s">
        <v>73</v>
      </c>
      <c r="B782" t="s">
        <v>74</v>
      </c>
      <c r="C782" t="str">
        <f t="shared" si="24"/>
        <v>富山県-立山町</v>
      </c>
      <c r="D782">
        <v>0</v>
      </c>
      <c r="E782" s="40">
        <v>781</v>
      </c>
      <c r="F782" t="str">
        <f t="shared" si="25"/>
        <v>0-0781</v>
      </c>
    </row>
    <row r="783" spans="1:6">
      <c r="A783" t="s">
        <v>73</v>
      </c>
      <c r="B783" t="s">
        <v>1014</v>
      </c>
      <c r="C783" t="str">
        <f t="shared" si="24"/>
        <v>富山県-入善町</v>
      </c>
      <c r="D783">
        <v>0</v>
      </c>
      <c r="E783" s="40">
        <v>782</v>
      </c>
      <c r="F783" t="str">
        <f t="shared" si="25"/>
        <v>0-0782</v>
      </c>
    </row>
    <row r="784" spans="1:6">
      <c r="A784" t="s">
        <v>73</v>
      </c>
      <c r="B784" t="s">
        <v>589</v>
      </c>
      <c r="C784" t="str">
        <f t="shared" si="24"/>
        <v>富山県-朝日町</v>
      </c>
      <c r="D784">
        <v>0</v>
      </c>
      <c r="E784" s="40">
        <v>783</v>
      </c>
      <c r="F784" t="str">
        <f t="shared" si="25"/>
        <v>0-0783</v>
      </c>
    </row>
    <row r="785" spans="1:6">
      <c r="A785" t="s">
        <v>163</v>
      </c>
      <c r="C785" t="str">
        <f t="shared" si="24"/>
        <v>石川県-</v>
      </c>
      <c r="D785">
        <v>0</v>
      </c>
      <c r="E785" s="40">
        <v>784</v>
      </c>
      <c r="F785" t="str">
        <f t="shared" si="25"/>
        <v>0-0784</v>
      </c>
    </row>
    <row r="786" spans="1:6">
      <c r="A786" t="s">
        <v>72</v>
      </c>
      <c r="B786" t="s">
        <v>1015</v>
      </c>
      <c r="C786" t="str">
        <f t="shared" si="24"/>
        <v>石川県-金沢市</v>
      </c>
      <c r="D786">
        <v>2</v>
      </c>
      <c r="E786" s="40">
        <v>785</v>
      </c>
      <c r="F786" t="str">
        <f t="shared" si="25"/>
        <v>2-0785</v>
      </c>
    </row>
    <row r="787" spans="1:6">
      <c r="A787" t="s">
        <v>72</v>
      </c>
      <c r="B787" t="s">
        <v>1016</v>
      </c>
      <c r="C787" t="str">
        <f t="shared" si="24"/>
        <v>石川県-七尾市</v>
      </c>
      <c r="D787">
        <v>0</v>
      </c>
      <c r="E787" s="40">
        <v>786</v>
      </c>
      <c r="F787" t="str">
        <f t="shared" si="25"/>
        <v>0-0786</v>
      </c>
    </row>
    <row r="788" spans="1:6">
      <c r="A788" t="s">
        <v>72</v>
      </c>
      <c r="B788" t="s">
        <v>1017</v>
      </c>
      <c r="C788" t="str">
        <f t="shared" si="24"/>
        <v>石川県-小松市</v>
      </c>
      <c r="D788">
        <v>0</v>
      </c>
      <c r="E788" s="40">
        <v>787</v>
      </c>
      <c r="F788" t="str">
        <f t="shared" si="25"/>
        <v>0-0787</v>
      </c>
    </row>
    <row r="789" spans="1:6">
      <c r="A789" t="s">
        <v>72</v>
      </c>
      <c r="B789" t="s">
        <v>1018</v>
      </c>
      <c r="C789" t="str">
        <f t="shared" si="24"/>
        <v>石川県-輪島市</v>
      </c>
      <c r="D789">
        <v>0</v>
      </c>
      <c r="E789" s="40">
        <v>788</v>
      </c>
      <c r="F789" t="str">
        <f t="shared" si="25"/>
        <v>0-0788</v>
      </c>
    </row>
    <row r="790" spans="1:6">
      <c r="A790" t="s">
        <v>72</v>
      </c>
      <c r="B790" t="s">
        <v>1019</v>
      </c>
      <c r="C790" t="str">
        <f t="shared" si="24"/>
        <v>石川県-珠洲市</v>
      </c>
      <c r="D790">
        <v>0</v>
      </c>
      <c r="E790" s="40">
        <v>789</v>
      </c>
      <c r="F790" t="str">
        <f t="shared" si="25"/>
        <v>0-0789</v>
      </c>
    </row>
    <row r="791" spans="1:6">
      <c r="A791" t="s">
        <v>72</v>
      </c>
      <c r="B791" t="s">
        <v>1020</v>
      </c>
      <c r="C791" t="str">
        <f t="shared" si="24"/>
        <v>石川県-加賀市</v>
      </c>
      <c r="D791">
        <v>0</v>
      </c>
      <c r="E791" s="40">
        <v>790</v>
      </c>
      <c r="F791" t="str">
        <f t="shared" si="25"/>
        <v>0-0790</v>
      </c>
    </row>
    <row r="792" spans="1:6">
      <c r="A792" t="s">
        <v>72</v>
      </c>
      <c r="B792" t="s">
        <v>1021</v>
      </c>
      <c r="C792" t="str">
        <f t="shared" si="24"/>
        <v>石川県-羽咋市</v>
      </c>
      <c r="D792">
        <v>0</v>
      </c>
      <c r="E792" s="40">
        <v>791</v>
      </c>
      <c r="F792" t="str">
        <f t="shared" si="25"/>
        <v>0-0791</v>
      </c>
    </row>
    <row r="793" spans="1:6">
      <c r="A793" t="s">
        <v>72</v>
      </c>
      <c r="B793" t="s">
        <v>1022</v>
      </c>
      <c r="C793" t="str">
        <f t="shared" si="24"/>
        <v>石川県-かほく市</v>
      </c>
      <c r="D793">
        <v>0</v>
      </c>
      <c r="E793" s="40">
        <v>792</v>
      </c>
      <c r="F793" t="str">
        <f t="shared" si="25"/>
        <v>0-0792</v>
      </c>
    </row>
    <row r="794" spans="1:6">
      <c r="A794" t="s">
        <v>72</v>
      </c>
      <c r="B794" t="s">
        <v>1023</v>
      </c>
      <c r="C794" t="str">
        <f t="shared" si="24"/>
        <v>石川県-白山市</v>
      </c>
      <c r="D794">
        <v>0</v>
      </c>
      <c r="E794" s="40">
        <v>793</v>
      </c>
      <c r="F794" t="str">
        <f t="shared" si="25"/>
        <v>0-0793</v>
      </c>
    </row>
    <row r="795" spans="1:6">
      <c r="A795" t="s">
        <v>72</v>
      </c>
      <c r="B795" t="s">
        <v>1024</v>
      </c>
      <c r="C795" t="str">
        <f t="shared" si="24"/>
        <v>石川県-能美市</v>
      </c>
      <c r="D795">
        <v>0</v>
      </c>
      <c r="E795" s="40">
        <v>794</v>
      </c>
      <c r="F795" t="str">
        <f t="shared" si="25"/>
        <v>0-0794</v>
      </c>
    </row>
    <row r="796" spans="1:6">
      <c r="A796" t="s">
        <v>72</v>
      </c>
      <c r="B796" t="s">
        <v>1025</v>
      </c>
      <c r="C796" t="str">
        <f t="shared" si="24"/>
        <v>石川県-野々市市</v>
      </c>
      <c r="D796">
        <v>0</v>
      </c>
      <c r="E796" s="40">
        <v>795</v>
      </c>
      <c r="F796" t="str">
        <f t="shared" si="25"/>
        <v>0-0795</v>
      </c>
    </row>
    <row r="797" spans="1:6">
      <c r="A797" t="s">
        <v>72</v>
      </c>
      <c r="B797" t="s">
        <v>1026</v>
      </c>
      <c r="C797" t="str">
        <f t="shared" si="24"/>
        <v>石川県-川北町</v>
      </c>
      <c r="D797">
        <v>0</v>
      </c>
      <c r="E797" s="40">
        <v>796</v>
      </c>
      <c r="F797" t="str">
        <f t="shared" si="25"/>
        <v>0-0796</v>
      </c>
    </row>
    <row r="798" spans="1:6">
      <c r="A798" t="s">
        <v>72</v>
      </c>
      <c r="B798" t="s">
        <v>1027</v>
      </c>
      <c r="C798" t="str">
        <f t="shared" si="24"/>
        <v>石川県-津幡町</v>
      </c>
      <c r="D798">
        <v>0</v>
      </c>
      <c r="E798" s="40">
        <v>797</v>
      </c>
      <c r="F798" t="str">
        <f t="shared" si="25"/>
        <v>0-0797</v>
      </c>
    </row>
    <row r="799" spans="1:6">
      <c r="A799" t="s">
        <v>72</v>
      </c>
      <c r="B799" t="s">
        <v>1028</v>
      </c>
      <c r="C799" t="str">
        <f t="shared" si="24"/>
        <v>石川県-内灘町</v>
      </c>
      <c r="D799">
        <v>0</v>
      </c>
      <c r="E799" s="40">
        <v>798</v>
      </c>
      <c r="F799" t="str">
        <f t="shared" si="25"/>
        <v>0-0798</v>
      </c>
    </row>
    <row r="800" spans="1:6">
      <c r="A800" t="s">
        <v>72</v>
      </c>
      <c r="B800" t="s">
        <v>1029</v>
      </c>
      <c r="C800" t="str">
        <f t="shared" si="24"/>
        <v>石川県-志賀町</v>
      </c>
      <c r="D800">
        <v>0</v>
      </c>
      <c r="E800" s="40">
        <v>799</v>
      </c>
      <c r="F800" t="str">
        <f t="shared" si="25"/>
        <v>0-0799</v>
      </c>
    </row>
    <row r="801" spans="1:6">
      <c r="A801" t="s">
        <v>72</v>
      </c>
      <c r="B801" t="s">
        <v>1030</v>
      </c>
      <c r="C801" t="str">
        <f t="shared" si="24"/>
        <v>石川県-宝達志水町</v>
      </c>
      <c r="D801">
        <v>0</v>
      </c>
      <c r="E801" s="40">
        <v>800</v>
      </c>
      <c r="F801" t="str">
        <f t="shared" si="25"/>
        <v>0-0800</v>
      </c>
    </row>
    <row r="802" spans="1:6">
      <c r="A802" t="s">
        <v>72</v>
      </c>
      <c r="B802" t="s">
        <v>1031</v>
      </c>
      <c r="C802" t="str">
        <f t="shared" si="24"/>
        <v>石川県-中能登町</v>
      </c>
      <c r="D802">
        <v>0</v>
      </c>
      <c r="E802" s="40">
        <v>801</v>
      </c>
      <c r="F802" t="str">
        <f t="shared" si="25"/>
        <v>0-0801</v>
      </c>
    </row>
    <row r="803" spans="1:6">
      <c r="A803" t="s">
        <v>72</v>
      </c>
      <c r="B803" t="s">
        <v>1032</v>
      </c>
      <c r="C803" t="str">
        <f t="shared" si="24"/>
        <v>石川県-穴水町</v>
      </c>
      <c r="D803">
        <v>0</v>
      </c>
      <c r="E803" s="40">
        <v>802</v>
      </c>
      <c r="F803" t="str">
        <f t="shared" si="25"/>
        <v>0-0802</v>
      </c>
    </row>
    <row r="804" spans="1:6">
      <c r="A804" t="s">
        <v>72</v>
      </c>
      <c r="B804" t="s">
        <v>1033</v>
      </c>
      <c r="C804" t="str">
        <f t="shared" si="24"/>
        <v>石川県-能登町</v>
      </c>
      <c r="D804">
        <v>0</v>
      </c>
      <c r="E804" s="40">
        <v>803</v>
      </c>
      <c r="F804" t="str">
        <f t="shared" si="25"/>
        <v>0-0803</v>
      </c>
    </row>
    <row r="805" spans="1:6">
      <c r="A805" t="s">
        <v>1034</v>
      </c>
      <c r="C805" t="str">
        <f t="shared" si="24"/>
        <v>福井県-</v>
      </c>
      <c r="D805">
        <v>0</v>
      </c>
      <c r="E805" s="40">
        <v>804</v>
      </c>
      <c r="F805" t="str">
        <f t="shared" si="25"/>
        <v>0-0804</v>
      </c>
    </row>
    <row r="806" spans="1:6">
      <c r="A806" t="s">
        <v>75</v>
      </c>
      <c r="B806" t="s">
        <v>1035</v>
      </c>
      <c r="C806" t="str">
        <f t="shared" si="24"/>
        <v>福井県-福井市</v>
      </c>
      <c r="D806">
        <v>2</v>
      </c>
      <c r="E806" s="40">
        <v>805</v>
      </c>
      <c r="F806" t="str">
        <f t="shared" si="25"/>
        <v>2-0805</v>
      </c>
    </row>
    <row r="807" spans="1:6">
      <c r="A807" t="s">
        <v>75</v>
      </c>
      <c r="B807" t="s">
        <v>1036</v>
      </c>
      <c r="C807" t="str">
        <f t="shared" si="24"/>
        <v>福井県-敦賀市</v>
      </c>
      <c r="D807">
        <v>0</v>
      </c>
      <c r="E807" s="40">
        <v>806</v>
      </c>
      <c r="F807" t="str">
        <f t="shared" si="25"/>
        <v>0-0806</v>
      </c>
    </row>
    <row r="808" spans="1:6">
      <c r="A808" t="s">
        <v>75</v>
      </c>
      <c r="B808" t="s">
        <v>1037</v>
      </c>
      <c r="C808" t="str">
        <f t="shared" si="24"/>
        <v>福井県-小浜市</v>
      </c>
      <c r="D808">
        <v>0</v>
      </c>
      <c r="E808" s="40">
        <v>807</v>
      </c>
      <c r="F808" t="str">
        <f t="shared" si="25"/>
        <v>0-0807</v>
      </c>
    </row>
    <row r="809" spans="1:6">
      <c r="A809" t="s">
        <v>75</v>
      </c>
      <c r="B809" t="s">
        <v>1038</v>
      </c>
      <c r="C809" t="str">
        <f t="shared" si="24"/>
        <v>福井県-大野市</v>
      </c>
      <c r="D809">
        <v>0</v>
      </c>
      <c r="E809" s="40">
        <v>808</v>
      </c>
      <c r="F809" t="str">
        <f t="shared" si="25"/>
        <v>0-0808</v>
      </c>
    </row>
    <row r="810" spans="1:6">
      <c r="A810" t="s">
        <v>75</v>
      </c>
      <c r="B810" t="s">
        <v>1039</v>
      </c>
      <c r="C810" t="str">
        <f t="shared" si="24"/>
        <v>福井県-勝山市</v>
      </c>
      <c r="D810">
        <v>0</v>
      </c>
      <c r="E810" s="40">
        <v>809</v>
      </c>
      <c r="F810" t="str">
        <f t="shared" si="25"/>
        <v>0-0809</v>
      </c>
    </row>
    <row r="811" spans="1:6">
      <c r="A811" t="s">
        <v>75</v>
      </c>
      <c r="B811" t="s">
        <v>1040</v>
      </c>
      <c r="C811" t="str">
        <f t="shared" si="24"/>
        <v>福井県-鯖江市</v>
      </c>
      <c r="D811">
        <v>0</v>
      </c>
      <c r="E811" s="40">
        <v>810</v>
      </c>
      <c r="F811" t="str">
        <f t="shared" si="25"/>
        <v>0-0810</v>
      </c>
    </row>
    <row r="812" spans="1:6">
      <c r="A812" t="s">
        <v>75</v>
      </c>
      <c r="B812" t="s">
        <v>1041</v>
      </c>
      <c r="C812" t="str">
        <f t="shared" si="24"/>
        <v>福井県-あわら市</v>
      </c>
      <c r="D812">
        <v>0</v>
      </c>
      <c r="E812" s="40">
        <v>811</v>
      </c>
      <c r="F812" t="str">
        <f t="shared" si="25"/>
        <v>0-0811</v>
      </c>
    </row>
    <row r="813" spans="1:6">
      <c r="A813" t="s">
        <v>75</v>
      </c>
      <c r="B813" t="s">
        <v>1042</v>
      </c>
      <c r="C813" t="str">
        <f t="shared" si="24"/>
        <v>福井県-越前市</v>
      </c>
      <c r="D813">
        <v>0</v>
      </c>
      <c r="E813" s="40">
        <v>812</v>
      </c>
      <c r="F813" t="str">
        <f t="shared" si="25"/>
        <v>0-0812</v>
      </c>
    </row>
    <row r="814" spans="1:6">
      <c r="A814" t="s">
        <v>75</v>
      </c>
      <c r="B814" t="s">
        <v>1043</v>
      </c>
      <c r="C814" t="str">
        <f t="shared" si="24"/>
        <v>福井県-坂井市</v>
      </c>
      <c r="D814">
        <v>0</v>
      </c>
      <c r="E814" s="40">
        <v>813</v>
      </c>
      <c r="F814" t="str">
        <f t="shared" si="25"/>
        <v>0-0813</v>
      </c>
    </row>
    <row r="815" spans="1:6">
      <c r="A815" t="s">
        <v>75</v>
      </c>
      <c r="B815" t="s">
        <v>1044</v>
      </c>
      <c r="C815" t="str">
        <f t="shared" si="24"/>
        <v>福井県-永平寺町</v>
      </c>
      <c r="D815">
        <v>0</v>
      </c>
      <c r="E815" s="40">
        <v>814</v>
      </c>
      <c r="F815" t="str">
        <f t="shared" si="25"/>
        <v>0-0814</v>
      </c>
    </row>
    <row r="816" spans="1:6">
      <c r="A816" t="s">
        <v>75</v>
      </c>
      <c r="B816" t="s">
        <v>422</v>
      </c>
      <c r="C816" t="str">
        <f t="shared" si="24"/>
        <v>福井県-池田町</v>
      </c>
      <c r="D816">
        <v>0</v>
      </c>
      <c r="E816" s="40">
        <v>815</v>
      </c>
      <c r="F816" t="str">
        <f t="shared" si="25"/>
        <v>0-0815</v>
      </c>
    </row>
    <row r="817" spans="1:6">
      <c r="A817" t="s">
        <v>75</v>
      </c>
      <c r="B817" t="s">
        <v>1045</v>
      </c>
      <c r="C817" t="str">
        <f t="shared" si="24"/>
        <v>福井県-南越前町</v>
      </c>
      <c r="D817">
        <v>0</v>
      </c>
      <c r="E817" s="40">
        <v>816</v>
      </c>
      <c r="F817" t="str">
        <f t="shared" si="25"/>
        <v>0-0816</v>
      </c>
    </row>
    <row r="818" spans="1:6">
      <c r="A818" t="s">
        <v>75</v>
      </c>
      <c r="B818" t="s">
        <v>1046</v>
      </c>
      <c r="C818" t="str">
        <f t="shared" si="24"/>
        <v>福井県-越前町</v>
      </c>
      <c r="D818">
        <v>0</v>
      </c>
      <c r="E818" s="40">
        <v>817</v>
      </c>
      <c r="F818" t="str">
        <f t="shared" si="25"/>
        <v>0-0817</v>
      </c>
    </row>
    <row r="819" spans="1:6">
      <c r="A819" t="s">
        <v>75</v>
      </c>
      <c r="B819" t="s">
        <v>1047</v>
      </c>
      <c r="C819" t="str">
        <f t="shared" si="24"/>
        <v>福井県-美浜町</v>
      </c>
      <c r="D819">
        <v>0</v>
      </c>
      <c r="E819" s="40">
        <v>818</v>
      </c>
      <c r="F819" t="str">
        <f t="shared" si="25"/>
        <v>0-0818</v>
      </c>
    </row>
    <row r="820" spans="1:6">
      <c r="A820" t="s">
        <v>75</v>
      </c>
      <c r="B820" t="s">
        <v>1048</v>
      </c>
      <c r="C820" t="str">
        <f t="shared" si="24"/>
        <v>福井県-高浜町</v>
      </c>
      <c r="D820">
        <v>0</v>
      </c>
      <c r="E820" s="40">
        <v>819</v>
      </c>
      <c r="F820" t="str">
        <f t="shared" si="25"/>
        <v>0-0819</v>
      </c>
    </row>
    <row r="821" spans="1:6">
      <c r="A821" t="s">
        <v>75</v>
      </c>
      <c r="B821" t="s">
        <v>1049</v>
      </c>
      <c r="C821" t="str">
        <f t="shared" si="24"/>
        <v>福井県-おおい町</v>
      </c>
      <c r="D821">
        <v>0</v>
      </c>
      <c r="E821" s="40">
        <v>820</v>
      </c>
      <c r="F821" t="str">
        <f t="shared" si="25"/>
        <v>0-0820</v>
      </c>
    </row>
    <row r="822" spans="1:6">
      <c r="A822" t="s">
        <v>75</v>
      </c>
      <c r="B822" t="s">
        <v>1050</v>
      </c>
      <c r="C822" t="str">
        <f t="shared" si="24"/>
        <v>福井県-若狭町</v>
      </c>
      <c r="D822">
        <v>0</v>
      </c>
      <c r="E822" s="40">
        <v>821</v>
      </c>
      <c r="F822" t="str">
        <f t="shared" si="25"/>
        <v>0-0821</v>
      </c>
    </row>
    <row r="823" spans="1:6">
      <c r="A823" t="s">
        <v>1051</v>
      </c>
      <c r="C823" t="str">
        <f t="shared" si="24"/>
        <v>山梨県-</v>
      </c>
      <c r="D823">
        <v>0</v>
      </c>
      <c r="E823" s="40">
        <v>822</v>
      </c>
      <c r="F823" t="str">
        <f t="shared" si="25"/>
        <v>0-0822</v>
      </c>
    </row>
    <row r="824" spans="1:6">
      <c r="A824" t="s">
        <v>1052</v>
      </c>
      <c r="B824" t="s">
        <v>1053</v>
      </c>
      <c r="C824" t="str">
        <f t="shared" si="24"/>
        <v>山梨県-甲府市</v>
      </c>
      <c r="D824">
        <v>2</v>
      </c>
      <c r="E824" s="40">
        <v>823</v>
      </c>
      <c r="F824" t="str">
        <f t="shared" si="25"/>
        <v>2-0823</v>
      </c>
    </row>
    <row r="825" spans="1:6">
      <c r="A825" t="s">
        <v>1052</v>
      </c>
      <c r="B825" t="s">
        <v>1054</v>
      </c>
      <c r="C825" t="str">
        <f t="shared" si="24"/>
        <v>山梨県-富士吉田市</v>
      </c>
      <c r="D825">
        <v>0</v>
      </c>
      <c r="E825" s="40">
        <v>824</v>
      </c>
      <c r="F825" t="str">
        <f t="shared" si="25"/>
        <v>0-0824</v>
      </c>
    </row>
    <row r="826" spans="1:6">
      <c r="A826" t="s">
        <v>1052</v>
      </c>
      <c r="B826" t="s">
        <v>1055</v>
      </c>
      <c r="C826" t="str">
        <f t="shared" si="24"/>
        <v>山梨県-都留市</v>
      </c>
      <c r="D826">
        <v>0</v>
      </c>
      <c r="E826" s="40">
        <v>825</v>
      </c>
      <c r="F826" t="str">
        <f t="shared" si="25"/>
        <v>0-0825</v>
      </c>
    </row>
    <row r="827" spans="1:6">
      <c r="A827" t="s">
        <v>1052</v>
      </c>
      <c r="B827" t="s">
        <v>1056</v>
      </c>
      <c r="C827" t="str">
        <f t="shared" si="24"/>
        <v>山梨県-山梨市</v>
      </c>
      <c r="D827">
        <v>0</v>
      </c>
      <c r="E827" s="40">
        <v>826</v>
      </c>
      <c r="F827" t="str">
        <f t="shared" si="25"/>
        <v>0-0826</v>
      </c>
    </row>
    <row r="828" spans="1:6">
      <c r="A828" t="s">
        <v>1052</v>
      </c>
      <c r="B828" t="s">
        <v>1057</v>
      </c>
      <c r="C828" t="str">
        <f t="shared" si="24"/>
        <v>山梨県-大月市</v>
      </c>
      <c r="D828">
        <v>0</v>
      </c>
      <c r="E828" s="40">
        <v>827</v>
      </c>
      <c r="F828" t="str">
        <f t="shared" si="25"/>
        <v>0-0827</v>
      </c>
    </row>
    <row r="829" spans="1:6">
      <c r="A829" t="s">
        <v>1052</v>
      </c>
      <c r="B829" t="s">
        <v>1058</v>
      </c>
      <c r="C829" t="str">
        <f t="shared" si="24"/>
        <v>山梨県-韮崎市</v>
      </c>
      <c r="D829">
        <v>0</v>
      </c>
      <c r="E829" s="40">
        <v>828</v>
      </c>
      <c r="F829" t="str">
        <f t="shared" si="25"/>
        <v>0-0828</v>
      </c>
    </row>
    <row r="830" spans="1:6">
      <c r="A830" t="s">
        <v>1052</v>
      </c>
      <c r="B830" t="s">
        <v>1059</v>
      </c>
      <c r="C830" t="str">
        <f t="shared" si="24"/>
        <v>山梨県-南アルプス市</v>
      </c>
      <c r="D830">
        <v>0</v>
      </c>
      <c r="E830" s="40">
        <v>829</v>
      </c>
      <c r="F830" t="str">
        <f t="shared" si="25"/>
        <v>0-0829</v>
      </c>
    </row>
    <row r="831" spans="1:6">
      <c r="A831" t="s">
        <v>1052</v>
      </c>
      <c r="B831" t="s">
        <v>1060</v>
      </c>
      <c r="C831" t="str">
        <f t="shared" si="24"/>
        <v>山梨県-北杜市</v>
      </c>
      <c r="D831">
        <v>0</v>
      </c>
      <c r="E831" s="40">
        <v>830</v>
      </c>
      <c r="F831" t="str">
        <f t="shared" si="25"/>
        <v>0-0830</v>
      </c>
    </row>
    <row r="832" spans="1:6">
      <c r="A832" t="s">
        <v>1052</v>
      </c>
      <c r="B832" t="s">
        <v>1061</v>
      </c>
      <c r="C832" t="str">
        <f t="shared" si="24"/>
        <v>山梨県-甲斐市</v>
      </c>
      <c r="D832">
        <v>0</v>
      </c>
      <c r="E832" s="40">
        <v>831</v>
      </c>
      <c r="F832" t="str">
        <f t="shared" si="25"/>
        <v>0-0831</v>
      </c>
    </row>
    <row r="833" spans="1:6">
      <c r="A833" t="s">
        <v>1052</v>
      </c>
      <c r="B833" t="s">
        <v>1062</v>
      </c>
      <c r="C833" t="str">
        <f t="shared" si="24"/>
        <v>山梨県-笛吹市</v>
      </c>
      <c r="D833">
        <v>0</v>
      </c>
      <c r="E833" s="40">
        <v>832</v>
      </c>
      <c r="F833" t="str">
        <f t="shared" si="25"/>
        <v>0-0832</v>
      </c>
    </row>
    <row r="834" spans="1:6">
      <c r="A834" t="s">
        <v>1052</v>
      </c>
      <c r="B834" t="s">
        <v>1063</v>
      </c>
      <c r="C834" t="str">
        <f t="shared" si="24"/>
        <v>山梨県-上野原市</v>
      </c>
      <c r="D834">
        <v>0</v>
      </c>
      <c r="E834" s="40">
        <v>833</v>
      </c>
      <c r="F834" t="str">
        <f t="shared" si="25"/>
        <v>0-0833</v>
      </c>
    </row>
    <row r="835" spans="1:6">
      <c r="A835" t="s">
        <v>1052</v>
      </c>
      <c r="B835" t="s">
        <v>1064</v>
      </c>
      <c r="C835" t="str">
        <f t="shared" ref="C835:C898" si="26">A835&amp;"-"&amp;B835</f>
        <v>山梨県-甲州市</v>
      </c>
      <c r="D835">
        <v>0</v>
      </c>
      <c r="E835" s="40">
        <v>834</v>
      </c>
      <c r="F835" t="str">
        <f t="shared" ref="F835:F898" si="27">D835&amp;"-"&amp;TEXT(E835,"0000")</f>
        <v>0-0834</v>
      </c>
    </row>
    <row r="836" spans="1:6">
      <c r="A836" t="s">
        <v>1052</v>
      </c>
      <c r="B836" t="s">
        <v>1065</v>
      </c>
      <c r="C836" t="str">
        <f t="shared" si="26"/>
        <v>山梨県-中央市</v>
      </c>
      <c r="D836">
        <v>0</v>
      </c>
      <c r="E836" s="40">
        <v>835</v>
      </c>
      <c r="F836" t="str">
        <f t="shared" si="27"/>
        <v>0-0835</v>
      </c>
    </row>
    <row r="837" spans="1:6">
      <c r="A837" t="s">
        <v>1052</v>
      </c>
      <c r="B837" t="s">
        <v>1066</v>
      </c>
      <c r="C837" t="str">
        <f t="shared" si="26"/>
        <v>山梨県-市川三郷町</v>
      </c>
      <c r="D837">
        <v>0</v>
      </c>
      <c r="E837" s="40">
        <v>836</v>
      </c>
      <c r="F837" t="str">
        <f t="shared" si="27"/>
        <v>0-0836</v>
      </c>
    </row>
    <row r="838" spans="1:6">
      <c r="A838" t="s">
        <v>1052</v>
      </c>
      <c r="B838" t="s">
        <v>1067</v>
      </c>
      <c r="C838" t="str">
        <f t="shared" si="26"/>
        <v>山梨県-早川町</v>
      </c>
      <c r="D838">
        <v>0</v>
      </c>
      <c r="E838" s="40">
        <v>837</v>
      </c>
      <c r="F838" t="str">
        <f t="shared" si="27"/>
        <v>0-0837</v>
      </c>
    </row>
    <row r="839" spans="1:6">
      <c r="A839" t="s">
        <v>1052</v>
      </c>
      <c r="B839" t="s">
        <v>1068</v>
      </c>
      <c r="C839" t="str">
        <f t="shared" si="26"/>
        <v>山梨県-身延町</v>
      </c>
      <c r="D839">
        <v>0</v>
      </c>
      <c r="E839" s="40">
        <v>838</v>
      </c>
      <c r="F839" t="str">
        <f t="shared" si="27"/>
        <v>0-0838</v>
      </c>
    </row>
    <row r="840" spans="1:6">
      <c r="A840" t="s">
        <v>1052</v>
      </c>
      <c r="B840" t="s">
        <v>477</v>
      </c>
      <c r="C840" t="str">
        <f t="shared" si="26"/>
        <v>山梨県-南部町</v>
      </c>
      <c r="D840">
        <v>0</v>
      </c>
      <c r="E840" s="40">
        <v>839</v>
      </c>
      <c r="F840" t="str">
        <f t="shared" si="27"/>
        <v>0-0839</v>
      </c>
    </row>
    <row r="841" spans="1:6">
      <c r="A841" t="s">
        <v>1052</v>
      </c>
      <c r="B841" t="s">
        <v>1069</v>
      </c>
      <c r="C841" t="str">
        <f t="shared" si="26"/>
        <v>山梨県-富士川町</v>
      </c>
      <c r="D841">
        <v>0</v>
      </c>
      <c r="E841" s="40">
        <v>840</v>
      </c>
      <c r="F841" t="str">
        <f t="shared" si="27"/>
        <v>0-0840</v>
      </c>
    </row>
    <row r="842" spans="1:6">
      <c r="A842" t="s">
        <v>1052</v>
      </c>
      <c r="B842" t="s">
        <v>1070</v>
      </c>
      <c r="C842" t="str">
        <f t="shared" si="26"/>
        <v>山梨県-昭和町</v>
      </c>
      <c r="D842">
        <v>0</v>
      </c>
      <c r="E842" s="40">
        <v>841</v>
      </c>
      <c r="F842" t="str">
        <f t="shared" si="27"/>
        <v>0-0841</v>
      </c>
    </row>
    <row r="843" spans="1:6">
      <c r="A843" t="s">
        <v>1052</v>
      </c>
      <c r="B843" t="s">
        <v>1071</v>
      </c>
      <c r="C843" t="str">
        <f t="shared" si="26"/>
        <v>山梨県-道志村</v>
      </c>
      <c r="D843">
        <v>0</v>
      </c>
      <c r="E843" s="40">
        <v>842</v>
      </c>
      <c r="F843" t="str">
        <f t="shared" si="27"/>
        <v>0-0842</v>
      </c>
    </row>
    <row r="844" spans="1:6">
      <c r="A844" t="s">
        <v>1052</v>
      </c>
      <c r="B844" t="s">
        <v>1072</v>
      </c>
      <c r="C844" t="str">
        <f t="shared" si="26"/>
        <v>山梨県-西桂町</v>
      </c>
      <c r="D844">
        <v>0</v>
      </c>
      <c r="E844" s="40">
        <v>843</v>
      </c>
      <c r="F844" t="str">
        <f t="shared" si="27"/>
        <v>0-0843</v>
      </c>
    </row>
    <row r="845" spans="1:6">
      <c r="A845" t="s">
        <v>1052</v>
      </c>
      <c r="B845" t="s">
        <v>1073</v>
      </c>
      <c r="C845" t="str">
        <f t="shared" si="26"/>
        <v>山梨県-忍野村</v>
      </c>
      <c r="D845">
        <v>0</v>
      </c>
      <c r="E845" s="40">
        <v>844</v>
      </c>
      <c r="F845" t="str">
        <f t="shared" si="27"/>
        <v>0-0844</v>
      </c>
    </row>
    <row r="846" spans="1:6">
      <c r="A846" t="s">
        <v>1052</v>
      </c>
      <c r="B846" t="s">
        <v>1074</v>
      </c>
      <c r="C846" t="str">
        <f t="shared" si="26"/>
        <v>山梨県-山中湖村</v>
      </c>
      <c r="D846">
        <v>0</v>
      </c>
      <c r="E846" s="40">
        <v>845</v>
      </c>
      <c r="F846" t="str">
        <f t="shared" si="27"/>
        <v>0-0845</v>
      </c>
    </row>
    <row r="847" spans="1:6">
      <c r="A847" t="s">
        <v>1052</v>
      </c>
      <c r="B847" t="s">
        <v>1075</v>
      </c>
      <c r="C847" t="str">
        <f t="shared" si="26"/>
        <v>山梨県-鳴沢村</v>
      </c>
      <c r="D847">
        <v>0</v>
      </c>
      <c r="E847" s="40">
        <v>846</v>
      </c>
      <c r="F847" t="str">
        <f t="shared" si="27"/>
        <v>0-0846</v>
      </c>
    </row>
    <row r="848" spans="1:6">
      <c r="A848" t="s">
        <v>1052</v>
      </c>
      <c r="B848" t="s">
        <v>1076</v>
      </c>
      <c r="C848" t="str">
        <f t="shared" si="26"/>
        <v>山梨県-富士河口湖町</v>
      </c>
      <c r="D848">
        <v>0</v>
      </c>
      <c r="E848" s="40">
        <v>847</v>
      </c>
      <c r="F848" t="str">
        <f t="shared" si="27"/>
        <v>0-0847</v>
      </c>
    </row>
    <row r="849" spans="1:6">
      <c r="A849" t="s">
        <v>1052</v>
      </c>
      <c r="B849" t="s">
        <v>1077</v>
      </c>
      <c r="C849" t="str">
        <f t="shared" si="26"/>
        <v>山梨県-小菅村</v>
      </c>
      <c r="D849">
        <v>0</v>
      </c>
      <c r="E849" s="40">
        <v>848</v>
      </c>
      <c r="F849" t="str">
        <f t="shared" si="27"/>
        <v>0-0848</v>
      </c>
    </row>
    <row r="850" spans="1:6">
      <c r="A850" t="s">
        <v>1052</v>
      </c>
      <c r="B850" t="s">
        <v>1078</v>
      </c>
      <c r="C850" t="str">
        <f t="shared" si="26"/>
        <v>山梨県-丹波山村</v>
      </c>
      <c r="D850">
        <v>0</v>
      </c>
      <c r="E850" s="40">
        <v>849</v>
      </c>
      <c r="F850" t="str">
        <f t="shared" si="27"/>
        <v>0-0849</v>
      </c>
    </row>
    <row r="851" spans="1:6">
      <c r="A851" t="s">
        <v>1079</v>
      </c>
      <c r="C851" t="str">
        <f t="shared" si="26"/>
        <v>長野県-</v>
      </c>
      <c r="D851">
        <v>0</v>
      </c>
      <c r="E851" s="40">
        <v>850</v>
      </c>
      <c r="F851" t="str">
        <f t="shared" si="27"/>
        <v>0-0850</v>
      </c>
    </row>
    <row r="852" spans="1:6">
      <c r="A852" t="s">
        <v>76</v>
      </c>
      <c r="B852" t="s">
        <v>1080</v>
      </c>
      <c r="C852" t="str">
        <f t="shared" si="26"/>
        <v>長野県-長野市</v>
      </c>
      <c r="D852">
        <v>2</v>
      </c>
      <c r="E852" s="40">
        <v>851</v>
      </c>
      <c r="F852" t="str">
        <f t="shared" si="27"/>
        <v>2-0851</v>
      </c>
    </row>
    <row r="853" spans="1:6">
      <c r="A853" t="s">
        <v>76</v>
      </c>
      <c r="B853" t="s">
        <v>1081</v>
      </c>
      <c r="C853" t="str">
        <f t="shared" si="26"/>
        <v>長野県-松本市</v>
      </c>
      <c r="D853">
        <v>2</v>
      </c>
      <c r="E853" s="40">
        <v>852</v>
      </c>
      <c r="F853" t="str">
        <f t="shared" si="27"/>
        <v>2-0852</v>
      </c>
    </row>
    <row r="854" spans="1:6">
      <c r="A854" t="s">
        <v>76</v>
      </c>
      <c r="B854" t="s">
        <v>1082</v>
      </c>
      <c r="C854" t="str">
        <f t="shared" si="26"/>
        <v>長野県-上田市</v>
      </c>
      <c r="D854">
        <v>0</v>
      </c>
      <c r="E854" s="40">
        <v>853</v>
      </c>
      <c r="F854" t="str">
        <f t="shared" si="27"/>
        <v>0-0853</v>
      </c>
    </row>
    <row r="855" spans="1:6">
      <c r="A855" t="s">
        <v>76</v>
      </c>
      <c r="B855" t="s">
        <v>1083</v>
      </c>
      <c r="C855" t="str">
        <f t="shared" si="26"/>
        <v>長野県-岡谷市</v>
      </c>
      <c r="D855">
        <v>0</v>
      </c>
      <c r="E855" s="40">
        <v>854</v>
      </c>
      <c r="F855" t="str">
        <f t="shared" si="27"/>
        <v>0-0854</v>
      </c>
    </row>
    <row r="856" spans="1:6">
      <c r="A856" t="s">
        <v>76</v>
      </c>
      <c r="B856" t="s">
        <v>1084</v>
      </c>
      <c r="C856" t="str">
        <f t="shared" si="26"/>
        <v>長野県-飯田市</v>
      </c>
      <c r="D856">
        <v>0</v>
      </c>
      <c r="E856" s="40">
        <v>855</v>
      </c>
      <c r="F856" t="str">
        <f t="shared" si="27"/>
        <v>0-0855</v>
      </c>
    </row>
    <row r="857" spans="1:6">
      <c r="A857" t="s">
        <v>76</v>
      </c>
      <c r="B857" t="s">
        <v>1085</v>
      </c>
      <c r="C857" t="str">
        <f t="shared" si="26"/>
        <v>長野県-諏訪市</v>
      </c>
      <c r="D857">
        <v>0</v>
      </c>
      <c r="E857" s="40">
        <v>856</v>
      </c>
      <c r="F857" t="str">
        <f t="shared" si="27"/>
        <v>0-0856</v>
      </c>
    </row>
    <row r="858" spans="1:6">
      <c r="A858" t="s">
        <v>76</v>
      </c>
      <c r="B858" t="s">
        <v>1086</v>
      </c>
      <c r="C858" t="str">
        <f t="shared" si="26"/>
        <v>長野県-須坂市</v>
      </c>
      <c r="D858">
        <v>0</v>
      </c>
      <c r="E858" s="40">
        <v>857</v>
      </c>
      <c r="F858" t="str">
        <f t="shared" si="27"/>
        <v>0-0857</v>
      </c>
    </row>
    <row r="859" spans="1:6">
      <c r="A859" t="s">
        <v>76</v>
      </c>
      <c r="B859" t="s">
        <v>1087</v>
      </c>
      <c r="C859" t="str">
        <f t="shared" si="26"/>
        <v>長野県-小諸市</v>
      </c>
      <c r="D859">
        <v>0</v>
      </c>
      <c r="E859" s="40">
        <v>858</v>
      </c>
      <c r="F859" t="str">
        <f t="shared" si="27"/>
        <v>0-0858</v>
      </c>
    </row>
    <row r="860" spans="1:6">
      <c r="A860" t="s">
        <v>76</v>
      </c>
      <c r="B860" t="s">
        <v>77</v>
      </c>
      <c r="C860" t="str">
        <f t="shared" si="26"/>
        <v>長野県-伊那市</v>
      </c>
      <c r="D860">
        <v>0</v>
      </c>
      <c r="E860" s="40">
        <v>859</v>
      </c>
      <c r="F860" t="str">
        <f t="shared" si="27"/>
        <v>0-0859</v>
      </c>
    </row>
    <row r="861" spans="1:6">
      <c r="A861" t="s">
        <v>76</v>
      </c>
      <c r="B861" t="s">
        <v>1088</v>
      </c>
      <c r="C861" t="str">
        <f t="shared" si="26"/>
        <v>長野県-駒ヶ根市</v>
      </c>
      <c r="D861">
        <v>0</v>
      </c>
      <c r="E861" s="40">
        <v>860</v>
      </c>
      <c r="F861" t="str">
        <f t="shared" si="27"/>
        <v>0-0860</v>
      </c>
    </row>
    <row r="862" spans="1:6">
      <c r="A862" t="s">
        <v>76</v>
      </c>
      <c r="B862" t="s">
        <v>1089</v>
      </c>
      <c r="C862" t="str">
        <f t="shared" si="26"/>
        <v>長野県-中野市</v>
      </c>
      <c r="D862">
        <v>0</v>
      </c>
      <c r="E862" s="40">
        <v>861</v>
      </c>
      <c r="F862" t="str">
        <f t="shared" si="27"/>
        <v>0-0861</v>
      </c>
    </row>
    <row r="863" spans="1:6">
      <c r="A863" t="s">
        <v>76</v>
      </c>
      <c r="B863" t="s">
        <v>1090</v>
      </c>
      <c r="C863" t="str">
        <f t="shared" si="26"/>
        <v>長野県-大町市</v>
      </c>
      <c r="D863">
        <v>0</v>
      </c>
      <c r="E863" s="40">
        <v>862</v>
      </c>
      <c r="F863" t="str">
        <f t="shared" si="27"/>
        <v>0-0862</v>
      </c>
    </row>
    <row r="864" spans="1:6">
      <c r="A864" t="s">
        <v>76</v>
      </c>
      <c r="B864" t="s">
        <v>1091</v>
      </c>
      <c r="C864" t="str">
        <f t="shared" si="26"/>
        <v>長野県-飯山市</v>
      </c>
      <c r="D864">
        <v>0</v>
      </c>
      <c r="E864" s="40">
        <v>863</v>
      </c>
      <c r="F864" t="str">
        <f t="shared" si="27"/>
        <v>0-0863</v>
      </c>
    </row>
    <row r="865" spans="1:6">
      <c r="A865" t="s">
        <v>76</v>
      </c>
      <c r="B865" t="s">
        <v>1092</v>
      </c>
      <c r="C865" t="str">
        <f t="shared" si="26"/>
        <v>長野県-茅野市</v>
      </c>
      <c r="D865">
        <v>0</v>
      </c>
      <c r="E865" s="40">
        <v>864</v>
      </c>
      <c r="F865" t="str">
        <f t="shared" si="27"/>
        <v>0-0864</v>
      </c>
    </row>
    <row r="866" spans="1:6">
      <c r="A866" t="s">
        <v>76</v>
      </c>
      <c r="B866" t="s">
        <v>1093</v>
      </c>
      <c r="C866" t="str">
        <f t="shared" si="26"/>
        <v>長野県-塩尻市</v>
      </c>
      <c r="D866">
        <v>0</v>
      </c>
      <c r="E866" s="40">
        <v>865</v>
      </c>
      <c r="F866" t="str">
        <f t="shared" si="27"/>
        <v>0-0865</v>
      </c>
    </row>
    <row r="867" spans="1:6">
      <c r="A867" t="s">
        <v>76</v>
      </c>
      <c r="B867" t="s">
        <v>1094</v>
      </c>
      <c r="C867" t="str">
        <f t="shared" si="26"/>
        <v>長野県-佐久市</v>
      </c>
      <c r="D867">
        <v>0</v>
      </c>
      <c r="E867" s="40">
        <v>866</v>
      </c>
      <c r="F867" t="str">
        <f t="shared" si="27"/>
        <v>0-0866</v>
      </c>
    </row>
    <row r="868" spans="1:6">
      <c r="A868" t="s">
        <v>76</v>
      </c>
      <c r="B868" t="s">
        <v>81</v>
      </c>
      <c r="C868" t="str">
        <f t="shared" si="26"/>
        <v>長野県-千曲市</v>
      </c>
      <c r="D868">
        <v>0</v>
      </c>
      <c r="E868" s="40">
        <v>867</v>
      </c>
      <c r="F868" t="str">
        <f t="shared" si="27"/>
        <v>0-0867</v>
      </c>
    </row>
    <row r="869" spans="1:6">
      <c r="A869" t="s">
        <v>76</v>
      </c>
      <c r="B869" t="s">
        <v>1095</v>
      </c>
      <c r="C869" t="str">
        <f t="shared" si="26"/>
        <v>長野県-東御市</v>
      </c>
      <c r="D869">
        <v>0</v>
      </c>
      <c r="E869" s="40">
        <v>868</v>
      </c>
      <c r="F869" t="str">
        <f t="shared" si="27"/>
        <v>0-0868</v>
      </c>
    </row>
    <row r="870" spans="1:6">
      <c r="A870" t="s">
        <v>76</v>
      </c>
      <c r="B870" t="s">
        <v>1096</v>
      </c>
      <c r="C870" t="str">
        <f t="shared" si="26"/>
        <v>長野県-安曇野市</v>
      </c>
      <c r="D870">
        <v>0</v>
      </c>
      <c r="E870" s="40">
        <v>869</v>
      </c>
      <c r="F870" t="str">
        <f t="shared" si="27"/>
        <v>0-0869</v>
      </c>
    </row>
    <row r="871" spans="1:6">
      <c r="A871" t="s">
        <v>76</v>
      </c>
      <c r="B871" t="s">
        <v>1097</v>
      </c>
      <c r="C871" t="str">
        <f t="shared" si="26"/>
        <v>長野県-小海町</v>
      </c>
      <c r="D871">
        <v>0</v>
      </c>
      <c r="E871" s="40">
        <v>870</v>
      </c>
      <c r="F871" t="str">
        <f t="shared" si="27"/>
        <v>0-0870</v>
      </c>
    </row>
    <row r="872" spans="1:6">
      <c r="A872" t="s">
        <v>76</v>
      </c>
      <c r="B872" t="s">
        <v>1098</v>
      </c>
      <c r="C872" t="str">
        <f t="shared" si="26"/>
        <v>長野県-川上村</v>
      </c>
      <c r="D872">
        <v>0</v>
      </c>
      <c r="E872" s="40">
        <v>871</v>
      </c>
      <c r="F872" t="str">
        <f t="shared" si="27"/>
        <v>0-0871</v>
      </c>
    </row>
    <row r="873" spans="1:6">
      <c r="A873" t="s">
        <v>76</v>
      </c>
      <c r="B873" t="s">
        <v>750</v>
      </c>
      <c r="C873" t="str">
        <f t="shared" si="26"/>
        <v>長野県-南牧村</v>
      </c>
      <c r="D873">
        <v>0</v>
      </c>
      <c r="E873" s="40">
        <v>872</v>
      </c>
      <c r="F873" t="str">
        <f t="shared" si="27"/>
        <v>0-0872</v>
      </c>
    </row>
    <row r="874" spans="1:6">
      <c r="A874" t="s">
        <v>76</v>
      </c>
      <c r="B874" t="s">
        <v>1099</v>
      </c>
      <c r="C874" t="str">
        <f t="shared" si="26"/>
        <v>長野県-南相木村</v>
      </c>
      <c r="D874">
        <v>0</v>
      </c>
      <c r="E874" s="40">
        <v>873</v>
      </c>
      <c r="F874" t="str">
        <f t="shared" si="27"/>
        <v>0-0873</v>
      </c>
    </row>
    <row r="875" spans="1:6">
      <c r="A875" t="s">
        <v>76</v>
      </c>
      <c r="B875" t="s">
        <v>1100</v>
      </c>
      <c r="C875" t="str">
        <f t="shared" si="26"/>
        <v>長野県-北相木村</v>
      </c>
      <c r="D875">
        <v>0</v>
      </c>
      <c r="E875" s="40">
        <v>874</v>
      </c>
      <c r="F875" t="str">
        <f t="shared" si="27"/>
        <v>0-0874</v>
      </c>
    </row>
    <row r="876" spans="1:6">
      <c r="A876" t="s">
        <v>76</v>
      </c>
      <c r="B876" t="s">
        <v>1101</v>
      </c>
      <c r="C876" t="str">
        <f t="shared" si="26"/>
        <v>長野県-佐久穂町</v>
      </c>
      <c r="D876">
        <v>0</v>
      </c>
      <c r="E876" s="40">
        <v>875</v>
      </c>
      <c r="F876" t="str">
        <f t="shared" si="27"/>
        <v>0-0875</v>
      </c>
    </row>
    <row r="877" spans="1:6">
      <c r="A877" t="s">
        <v>76</v>
      </c>
      <c r="B877" t="s">
        <v>1102</v>
      </c>
      <c r="C877" t="str">
        <f t="shared" si="26"/>
        <v>長野県-軽井沢町</v>
      </c>
      <c r="D877">
        <v>0</v>
      </c>
      <c r="E877" s="40">
        <v>876</v>
      </c>
      <c r="F877" t="str">
        <f t="shared" si="27"/>
        <v>0-0876</v>
      </c>
    </row>
    <row r="878" spans="1:6">
      <c r="A878" t="s">
        <v>76</v>
      </c>
      <c r="B878" t="s">
        <v>1103</v>
      </c>
      <c r="C878" t="str">
        <f t="shared" si="26"/>
        <v>長野県-御代田町</v>
      </c>
      <c r="D878">
        <v>0</v>
      </c>
      <c r="E878" s="40">
        <v>877</v>
      </c>
      <c r="F878" t="str">
        <f t="shared" si="27"/>
        <v>0-0877</v>
      </c>
    </row>
    <row r="879" spans="1:6">
      <c r="A879" t="s">
        <v>76</v>
      </c>
      <c r="B879" t="s">
        <v>1104</v>
      </c>
      <c r="C879" t="str">
        <f t="shared" si="26"/>
        <v>長野県-立科町</v>
      </c>
      <c r="D879">
        <v>0</v>
      </c>
      <c r="E879" s="40">
        <v>878</v>
      </c>
      <c r="F879" t="str">
        <f t="shared" si="27"/>
        <v>0-0878</v>
      </c>
    </row>
    <row r="880" spans="1:6">
      <c r="A880" t="s">
        <v>76</v>
      </c>
      <c r="B880" t="s">
        <v>1105</v>
      </c>
      <c r="C880" t="str">
        <f t="shared" si="26"/>
        <v>長野県-青木村</v>
      </c>
      <c r="D880">
        <v>0</v>
      </c>
      <c r="E880" s="40">
        <v>879</v>
      </c>
      <c r="F880" t="str">
        <f t="shared" si="27"/>
        <v>0-0879</v>
      </c>
    </row>
    <row r="881" spans="1:6">
      <c r="A881" t="s">
        <v>76</v>
      </c>
      <c r="B881" t="s">
        <v>1106</v>
      </c>
      <c r="C881" t="str">
        <f t="shared" si="26"/>
        <v>長野県-長和町</v>
      </c>
      <c r="D881">
        <v>0</v>
      </c>
      <c r="E881" s="40">
        <v>880</v>
      </c>
      <c r="F881" t="str">
        <f t="shared" si="27"/>
        <v>0-0880</v>
      </c>
    </row>
    <row r="882" spans="1:6">
      <c r="A882" t="s">
        <v>76</v>
      </c>
      <c r="B882" t="s">
        <v>1107</v>
      </c>
      <c r="C882" t="str">
        <f t="shared" si="26"/>
        <v>長野県-下諏訪町</v>
      </c>
      <c r="D882">
        <v>0</v>
      </c>
      <c r="E882" s="40">
        <v>881</v>
      </c>
      <c r="F882" t="str">
        <f t="shared" si="27"/>
        <v>0-0881</v>
      </c>
    </row>
    <row r="883" spans="1:6">
      <c r="A883" t="s">
        <v>76</v>
      </c>
      <c r="B883" t="s">
        <v>1108</v>
      </c>
      <c r="C883" t="str">
        <f t="shared" si="26"/>
        <v>長野県-富士見町</v>
      </c>
      <c r="D883">
        <v>0</v>
      </c>
      <c r="E883" s="40">
        <v>882</v>
      </c>
      <c r="F883" t="str">
        <f t="shared" si="27"/>
        <v>0-0882</v>
      </c>
    </row>
    <row r="884" spans="1:6">
      <c r="A884" t="s">
        <v>76</v>
      </c>
      <c r="B884" t="s">
        <v>1109</v>
      </c>
      <c r="C884" t="str">
        <f t="shared" si="26"/>
        <v>長野県-原村</v>
      </c>
      <c r="D884">
        <v>0</v>
      </c>
      <c r="E884" s="40">
        <v>883</v>
      </c>
      <c r="F884" t="str">
        <f t="shared" si="27"/>
        <v>0-0883</v>
      </c>
    </row>
    <row r="885" spans="1:6">
      <c r="A885" t="s">
        <v>76</v>
      </c>
      <c r="B885" t="s">
        <v>1110</v>
      </c>
      <c r="C885" t="str">
        <f t="shared" si="26"/>
        <v>長野県-辰野町</v>
      </c>
      <c r="D885">
        <v>0</v>
      </c>
      <c r="E885" s="40">
        <v>884</v>
      </c>
      <c r="F885" t="str">
        <f t="shared" si="27"/>
        <v>0-0884</v>
      </c>
    </row>
    <row r="886" spans="1:6">
      <c r="A886" t="s">
        <v>76</v>
      </c>
      <c r="B886" t="s">
        <v>1111</v>
      </c>
      <c r="C886" t="str">
        <f t="shared" si="26"/>
        <v>長野県-箕輪町</v>
      </c>
      <c r="D886">
        <v>0</v>
      </c>
      <c r="E886" s="40">
        <v>885</v>
      </c>
      <c r="F886" t="str">
        <f t="shared" si="27"/>
        <v>0-0885</v>
      </c>
    </row>
    <row r="887" spans="1:6">
      <c r="A887" t="s">
        <v>76</v>
      </c>
      <c r="B887" t="s">
        <v>1112</v>
      </c>
      <c r="C887" t="str">
        <f t="shared" si="26"/>
        <v>長野県-飯島町</v>
      </c>
      <c r="D887">
        <v>0</v>
      </c>
      <c r="E887" s="40">
        <v>886</v>
      </c>
      <c r="F887" t="str">
        <f t="shared" si="27"/>
        <v>0-0886</v>
      </c>
    </row>
    <row r="888" spans="1:6">
      <c r="A888" t="s">
        <v>76</v>
      </c>
      <c r="B888" t="s">
        <v>1113</v>
      </c>
      <c r="C888" t="str">
        <f t="shared" si="26"/>
        <v>長野県-南箕輪村</v>
      </c>
      <c r="D888">
        <v>0</v>
      </c>
      <c r="E888" s="40">
        <v>887</v>
      </c>
      <c r="F888" t="str">
        <f t="shared" si="27"/>
        <v>0-0887</v>
      </c>
    </row>
    <row r="889" spans="1:6">
      <c r="A889" t="s">
        <v>76</v>
      </c>
      <c r="B889" t="s">
        <v>1114</v>
      </c>
      <c r="C889" t="str">
        <f t="shared" si="26"/>
        <v>長野県-中川村</v>
      </c>
      <c r="D889">
        <v>0</v>
      </c>
      <c r="E889" s="40">
        <v>888</v>
      </c>
      <c r="F889" t="str">
        <f t="shared" si="27"/>
        <v>0-0888</v>
      </c>
    </row>
    <row r="890" spans="1:6">
      <c r="A890" t="s">
        <v>76</v>
      </c>
      <c r="B890" t="s">
        <v>1115</v>
      </c>
      <c r="C890" t="str">
        <f t="shared" si="26"/>
        <v>長野県-宮田村</v>
      </c>
      <c r="D890">
        <v>0</v>
      </c>
      <c r="E890" s="40">
        <v>889</v>
      </c>
      <c r="F890" t="str">
        <f t="shared" si="27"/>
        <v>0-0889</v>
      </c>
    </row>
    <row r="891" spans="1:6">
      <c r="A891" t="s">
        <v>76</v>
      </c>
      <c r="B891" t="s">
        <v>1116</v>
      </c>
      <c r="C891" t="str">
        <f t="shared" si="26"/>
        <v>長野県-松川町</v>
      </c>
      <c r="D891">
        <v>0</v>
      </c>
      <c r="E891" s="40">
        <v>890</v>
      </c>
      <c r="F891" t="str">
        <f t="shared" si="27"/>
        <v>0-0890</v>
      </c>
    </row>
    <row r="892" spans="1:6">
      <c r="A892" t="s">
        <v>76</v>
      </c>
      <c r="B892" t="s">
        <v>1117</v>
      </c>
      <c r="C892" t="str">
        <f t="shared" si="26"/>
        <v>長野県-高森町</v>
      </c>
      <c r="D892">
        <v>0</v>
      </c>
      <c r="E892" s="40">
        <v>891</v>
      </c>
      <c r="F892" t="str">
        <f t="shared" si="27"/>
        <v>0-0891</v>
      </c>
    </row>
    <row r="893" spans="1:6">
      <c r="A893" t="s">
        <v>76</v>
      </c>
      <c r="B893" t="s">
        <v>1118</v>
      </c>
      <c r="C893" t="str">
        <f t="shared" si="26"/>
        <v>長野県-阿南町</v>
      </c>
      <c r="D893">
        <v>0</v>
      </c>
      <c r="E893" s="40">
        <v>892</v>
      </c>
      <c r="F893" t="str">
        <f t="shared" si="27"/>
        <v>0-0892</v>
      </c>
    </row>
    <row r="894" spans="1:6">
      <c r="A894" t="s">
        <v>76</v>
      </c>
      <c r="B894" t="s">
        <v>1119</v>
      </c>
      <c r="C894" t="str">
        <f t="shared" si="26"/>
        <v>長野県-阿智村</v>
      </c>
      <c r="D894">
        <v>0</v>
      </c>
      <c r="E894" s="40">
        <v>893</v>
      </c>
      <c r="F894" t="str">
        <f t="shared" si="27"/>
        <v>0-0893</v>
      </c>
    </row>
    <row r="895" spans="1:6">
      <c r="A895" t="s">
        <v>76</v>
      </c>
      <c r="B895" t="s">
        <v>1120</v>
      </c>
      <c r="C895" t="str">
        <f t="shared" si="26"/>
        <v>長野県-平谷村</v>
      </c>
      <c r="D895">
        <v>0</v>
      </c>
      <c r="E895" s="40">
        <v>894</v>
      </c>
      <c r="F895" t="str">
        <f t="shared" si="27"/>
        <v>0-0894</v>
      </c>
    </row>
    <row r="896" spans="1:6">
      <c r="A896" t="s">
        <v>76</v>
      </c>
      <c r="B896" t="s">
        <v>1121</v>
      </c>
      <c r="C896" t="str">
        <f t="shared" si="26"/>
        <v>長野県-根羽村</v>
      </c>
      <c r="D896">
        <v>0</v>
      </c>
      <c r="E896" s="40">
        <v>895</v>
      </c>
      <c r="F896" t="str">
        <f t="shared" si="27"/>
        <v>0-0895</v>
      </c>
    </row>
    <row r="897" spans="1:6">
      <c r="A897" t="s">
        <v>76</v>
      </c>
      <c r="B897" t="s">
        <v>1122</v>
      </c>
      <c r="C897" t="str">
        <f t="shared" si="26"/>
        <v>長野県-下條村</v>
      </c>
      <c r="D897">
        <v>0</v>
      </c>
      <c r="E897" s="40">
        <v>896</v>
      </c>
      <c r="F897" t="str">
        <f t="shared" si="27"/>
        <v>0-0896</v>
      </c>
    </row>
    <row r="898" spans="1:6">
      <c r="A898" t="s">
        <v>76</v>
      </c>
      <c r="B898" t="s">
        <v>1123</v>
      </c>
      <c r="C898" t="str">
        <f t="shared" si="26"/>
        <v>長野県-売木村</v>
      </c>
      <c r="D898">
        <v>0</v>
      </c>
      <c r="E898" s="40">
        <v>897</v>
      </c>
      <c r="F898" t="str">
        <f t="shared" si="27"/>
        <v>0-0897</v>
      </c>
    </row>
    <row r="899" spans="1:6">
      <c r="A899" t="s">
        <v>76</v>
      </c>
      <c r="B899" t="s">
        <v>1124</v>
      </c>
      <c r="C899" t="str">
        <f t="shared" ref="C899:C962" si="28">A899&amp;"-"&amp;B899</f>
        <v>長野県-天龍村</v>
      </c>
      <c r="D899">
        <v>0</v>
      </c>
      <c r="E899" s="40">
        <v>898</v>
      </c>
      <c r="F899" t="str">
        <f t="shared" ref="F899:F962" si="29">D899&amp;"-"&amp;TEXT(E899,"0000")</f>
        <v>0-0898</v>
      </c>
    </row>
    <row r="900" spans="1:6">
      <c r="A900" t="s">
        <v>76</v>
      </c>
      <c r="B900" t="s">
        <v>1125</v>
      </c>
      <c r="C900" t="str">
        <f t="shared" si="28"/>
        <v>長野県-泰阜村</v>
      </c>
      <c r="D900">
        <v>0</v>
      </c>
      <c r="E900" s="40">
        <v>899</v>
      </c>
      <c r="F900" t="str">
        <f t="shared" si="29"/>
        <v>0-0899</v>
      </c>
    </row>
    <row r="901" spans="1:6">
      <c r="A901" t="s">
        <v>76</v>
      </c>
      <c r="B901" t="s">
        <v>1126</v>
      </c>
      <c r="C901" t="str">
        <f t="shared" si="28"/>
        <v>長野県-喬木村</v>
      </c>
      <c r="D901">
        <v>0</v>
      </c>
      <c r="E901" s="40">
        <v>900</v>
      </c>
      <c r="F901" t="str">
        <f t="shared" si="29"/>
        <v>0-0900</v>
      </c>
    </row>
    <row r="902" spans="1:6">
      <c r="A902" t="s">
        <v>76</v>
      </c>
      <c r="B902" t="s">
        <v>1127</v>
      </c>
      <c r="C902" t="str">
        <f t="shared" si="28"/>
        <v>長野県-豊丘村</v>
      </c>
      <c r="D902">
        <v>0</v>
      </c>
      <c r="E902" s="40">
        <v>901</v>
      </c>
      <c r="F902" t="str">
        <f t="shared" si="29"/>
        <v>0-0901</v>
      </c>
    </row>
    <row r="903" spans="1:6">
      <c r="A903" t="s">
        <v>76</v>
      </c>
      <c r="B903" t="s">
        <v>1128</v>
      </c>
      <c r="C903" t="str">
        <f t="shared" si="28"/>
        <v>長野県-大鹿村</v>
      </c>
      <c r="D903">
        <v>0</v>
      </c>
      <c r="E903" s="40">
        <v>902</v>
      </c>
      <c r="F903" t="str">
        <f t="shared" si="29"/>
        <v>0-0902</v>
      </c>
    </row>
    <row r="904" spans="1:6">
      <c r="A904" t="s">
        <v>76</v>
      </c>
      <c r="B904" t="s">
        <v>1129</v>
      </c>
      <c r="C904" t="str">
        <f t="shared" si="28"/>
        <v>長野県-上松町</v>
      </c>
      <c r="D904">
        <v>0</v>
      </c>
      <c r="E904" s="40">
        <v>903</v>
      </c>
      <c r="F904" t="str">
        <f t="shared" si="29"/>
        <v>0-0903</v>
      </c>
    </row>
    <row r="905" spans="1:6">
      <c r="A905" t="s">
        <v>76</v>
      </c>
      <c r="B905" t="s">
        <v>1130</v>
      </c>
      <c r="C905" t="str">
        <f t="shared" si="28"/>
        <v>長野県-南木曽町</v>
      </c>
      <c r="D905">
        <v>0</v>
      </c>
      <c r="E905" s="40">
        <v>904</v>
      </c>
      <c r="F905" t="str">
        <f t="shared" si="29"/>
        <v>0-0904</v>
      </c>
    </row>
    <row r="906" spans="1:6">
      <c r="A906" t="s">
        <v>76</v>
      </c>
      <c r="B906" t="s">
        <v>1131</v>
      </c>
      <c r="C906" t="str">
        <f t="shared" si="28"/>
        <v>長野県-木祖村</v>
      </c>
      <c r="D906">
        <v>0</v>
      </c>
      <c r="E906" s="40">
        <v>905</v>
      </c>
      <c r="F906" t="str">
        <f t="shared" si="29"/>
        <v>0-0905</v>
      </c>
    </row>
    <row r="907" spans="1:6">
      <c r="A907" t="s">
        <v>76</v>
      </c>
      <c r="B907" t="s">
        <v>1132</v>
      </c>
      <c r="C907" t="str">
        <f t="shared" si="28"/>
        <v>長野県-王滝村</v>
      </c>
      <c r="D907">
        <v>0</v>
      </c>
      <c r="E907" s="40">
        <v>906</v>
      </c>
      <c r="F907" t="str">
        <f t="shared" si="29"/>
        <v>0-0906</v>
      </c>
    </row>
    <row r="908" spans="1:6">
      <c r="A908" t="s">
        <v>76</v>
      </c>
      <c r="B908" t="s">
        <v>1133</v>
      </c>
      <c r="C908" t="str">
        <f t="shared" si="28"/>
        <v>長野県-大桑村</v>
      </c>
      <c r="D908">
        <v>0</v>
      </c>
      <c r="E908" s="40">
        <v>907</v>
      </c>
      <c r="F908" t="str">
        <f t="shared" si="29"/>
        <v>0-0907</v>
      </c>
    </row>
    <row r="909" spans="1:6">
      <c r="A909" t="s">
        <v>76</v>
      </c>
      <c r="B909" t="s">
        <v>1134</v>
      </c>
      <c r="C909" t="str">
        <f t="shared" si="28"/>
        <v>長野県-木曽町</v>
      </c>
      <c r="D909">
        <v>0</v>
      </c>
      <c r="E909" s="40">
        <v>908</v>
      </c>
      <c r="F909" t="str">
        <f t="shared" si="29"/>
        <v>0-0908</v>
      </c>
    </row>
    <row r="910" spans="1:6">
      <c r="A910" t="s">
        <v>76</v>
      </c>
      <c r="B910" t="s">
        <v>1135</v>
      </c>
      <c r="C910" t="str">
        <f t="shared" si="28"/>
        <v>長野県-麻績村</v>
      </c>
      <c r="D910">
        <v>0</v>
      </c>
      <c r="E910" s="40">
        <v>909</v>
      </c>
      <c r="F910" t="str">
        <f t="shared" si="29"/>
        <v>0-0909</v>
      </c>
    </row>
    <row r="911" spans="1:6">
      <c r="A911" t="s">
        <v>76</v>
      </c>
      <c r="B911" t="s">
        <v>1136</v>
      </c>
      <c r="C911" t="str">
        <f t="shared" si="28"/>
        <v>長野県-生坂村</v>
      </c>
      <c r="D911">
        <v>0</v>
      </c>
      <c r="E911" s="40">
        <v>910</v>
      </c>
      <c r="F911" t="str">
        <f t="shared" si="29"/>
        <v>0-0910</v>
      </c>
    </row>
    <row r="912" spans="1:6">
      <c r="A912" t="s">
        <v>76</v>
      </c>
      <c r="B912" t="s">
        <v>1137</v>
      </c>
      <c r="C912" t="str">
        <f t="shared" si="28"/>
        <v>長野県-山形村</v>
      </c>
      <c r="D912">
        <v>0</v>
      </c>
      <c r="E912" s="40">
        <v>911</v>
      </c>
      <c r="F912" t="str">
        <f t="shared" si="29"/>
        <v>0-0911</v>
      </c>
    </row>
    <row r="913" spans="1:6">
      <c r="A913" t="s">
        <v>76</v>
      </c>
      <c r="B913" t="s">
        <v>1138</v>
      </c>
      <c r="C913" t="str">
        <f t="shared" si="28"/>
        <v>長野県-朝日村</v>
      </c>
      <c r="D913">
        <v>0</v>
      </c>
      <c r="E913" s="40">
        <v>912</v>
      </c>
      <c r="F913" t="str">
        <f t="shared" si="29"/>
        <v>0-0912</v>
      </c>
    </row>
    <row r="914" spans="1:6">
      <c r="A914" t="s">
        <v>76</v>
      </c>
      <c r="B914" t="s">
        <v>1139</v>
      </c>
      <c r="C914" t="str">
        <f t="shared" si="28"/>
        <v>長野県-筑北村</v>
      </c>
      <c r="D914">
        <v>0</v>
      </c>
      <c r="E914" s="40">
        <v>913</v>
      </c>
      <c r="F914" t="str">
        <f t="shared" si="29"/>
        <v>0-0913</v>
      </c>
    </row>
    <row r="915" spans="1:6">
      <c r="A915" t="s">
        <v>76</v>
      </c>
      <c r="B915" t="s">
        <v>422</v>
      </c>
      <c r="C915" t="str">
        <f t="shared" si="28"/>
        <v>長野県-池田町</v>
      </c>
      <c r="D915">
        <v>0</v>
      </c>
      <c r="E915" s="40">
        <v>914</v>
      </c>
      <c r="F915" t="str">
        <f t="shared" si="29"/>
        <v>0-0914</v>
      </c>
    </row>
    <row r="916" spans="1:6">
      <c r="A916" t="s">
        <v>76</v>
      </c>
      <c r="B916" t="s">
        <v>1140</v>
      </c>
      <c r="C916" t="str">
        <f t="shared" si="28"/>
        <v>長野県-松川村</v>
      </c>
      <c r="D916">
        <v>0</v>
      </c>
      <c r="E916" s="40">
        <v>915</v>
      </c>
      <c r="F916" t="str">
        <f t="shared" si="29"/>
        <v>0-0915</v>
      </c>
    </row>
    <row r="917" spans="1:6">
      <c r="A917" t="s">
        <v>76</v>
      </c>
      <c r="B917" t="s">
        <v>1141</v>
      </c>
      <c r="C917" t="str">
        <f t="shared" si="28"/>
        <v>長野県-白馬村</v>
      </c>
      <c r="D917">
        <v>0</v>
      </c>
      <c r="E917" s="40">
        <v>916</v>
      </c>
      <c r="F917" t="str">
        <f t="shared" si="29"/>
        <v>0-0916</v>
      </c>
    </row>
    <row r="918" spans="1:6">
      <c r="A918" t="s">
        <v>76</v>
      </c>
      <c r="B918" t="s">
        <v>1142</v>
      </c>
      <c r="C918" t="str">
        <f t="shared" si="28"/>
        <v>長野県-小谷村</v>
      </c>
      <c r="D918">
        <v>0</v>
      </c>
      <c r="E918" s="40">
        <v>917</v>
      </c>
      <c r="F918" t="str">
        <f t="shared" si="29"/>
        <v>0-0917</v>
      </c>
    </row>
    <row r="919" spans="1:6">
      <c r="A919" t="s">
        <v>76</v>
      </c>
      <c r="B919" t="s">
        <v>1143</v>
      </c>
      <c r="C919" t="str">
        <f t="shared" si="28"/>
        <v>長野県-坂城町</v>
      </c>
      <c r="D919">
        <v>0</v>
      </c>
      <c r="E919" s="40">
        <v>918</v>
      </c>
      <c r="F919" t="str">
        <f t="shared" si="29"/>
        <v>0-0918</v>
      </c>
    </row>
    <row r="920" spans="1:6">
      <c r="A920" t="s">
        <v>76</v>
      </c>
      <c r="B920" t="s">
        <v>1144</v>
      </c>
      <c r="C920" t="str">
        <f t="shared" si="28"/>
        <v>長野県-小布施町</v>
      </c>
      <c r="D920">
        <v>0</v>
      </c>
      <c r="E920" s="40">
        <v>919</v>
      </c>
      <c r="F920" t="str">
        <f t="shared" si="29"/>
        <v>0-0919</v>
      </c>
    </row>
    <row r="921" spans="1:6">
      <c r="A921" t="s">
        <v>76</v>
      </c>
      <c r="B921" t="s">
        <v>756</v>
      </c>
      <c r="C921" t="str">
        <f t="shared" si="28"/>
        <v>長野県-高山村</v>
      </c>
      <c r="D921">
        <v>0</v>
      </c>
      <c r="E921" s="40">
        <v>920</v>
      </c>
      <c r="F921" t="str">
        <f t="shared" si="29"/>
        <v>0-0920</v>
      </c>
    </row>
    <row r="922" spans="1:6">
      <c r="A922" t="s">
        <v>76</v>
      </c>
      <c r="B922" t="s">
        <v>1145</v>
      </c>
      <c r="C922" t="str">
        <f t="shared" si="28"/>
        <v>長野県-山ノ内町</v>
      </c>
      <c r="D922">
        <v>0</v>
      </c>
      <c r="E922" s="40">
        <v>921</v>
      </c>
      <c r="F922" t="str">
        <f t="shared" si="29"/>
        <v>0-0921</v>
      </c>
    </row>
    <row r="923" spans="1:6">
      <c r="A923" t="s">
        <v>76</v>
      </c>
      <c r="B923" t="s">
        <v>1146</v>
      </c>
      <c r="C923" t="str">
        <f t="shared" si="28"/>
        <v>長野県-木島平村</v>
      </c>
      <c r="D923">
        <v>0</v>
      </c>
      <c r="E923" s="40">
        <v>922</v>
      </c>
      <c r="F923" t="str">
        <f t="shared" si="29"/>
        <v>0-0922</v>
      </c>
    </row>
    <row r="924" spans="1:6">
      <c r="A924" t="s">
        <v>76</v>
      </c>
      <c r="B924" t="s">
        <v>1147</v>
      </c>
      <c r="C924" t="str">
        <f t="shared" si="28"/>
        <v>長野県-野沢温泉村</v>
      </c>
      <c r="D924">
        <v>0</v>
      </c>
      <c r="E924" s="40">
        <v>923</v>
      </c>
      <c r="F924" t="str">
        <f t="shared" si="29"/>
        <v>0-0923</v>
      </c>
    </row>
    <row r="925" spans="1:6">
      <c r="A925" t="s">
        <v>76</v>
      </c>
      <c r="B925" t="s">
        <v>1148</v>
      </c>
      <c r="C925" t="str">
        <f t="shared" si="28"/>
        <v>長野県-信濃町</v>
      </c>
      <c r="D925">
        <v>0</v>
      </c>
      <c r="E925" s="40">
        <v>924</v>
      </c>
      <c r="F925" t="str">
        <f t="shared" si="29"/>
        <v>0-0924</v>
      </c>
    </row>
    <row r="926" spans="1:6">
      <c r="A926" t="s">
        <v>76</v>
      </c>
      <c r="B926" t="s">
        <v>1149</v>
      </c>
      <c r="C926" t="str">
        <f t="shared" si="28"/>
        <v>長野県-小川村</v>
      </c>
      <c r="D926">
        <v>0</v>
      </c>
      <c r="E926" s="40">
        <v>925</v>
      </c>
      <c r="F926" t="str">
        <f t="shared" si="29"/>
        <v>0-0925</v>
      </c>
    </row>
    <row r="927" spans="1:6">
      <c r="A927" t="s">
        <v>76</v>
      </c>
      <c r="B927" t="s">
        <v>1150</v>
      </c>
      <c r="C927" t="str">
        <f t="shared" si="28"/>
        <v>長野県-飯綱町</v>
      </c>
      <c r="D927">
        <v>0</v>
      </c>
      <c r="E927" s="40">
        <v>926</v>
      </c>
      <c r="F927" t="str">
        <f t="shared" si="29"/>
        <v>0-0926</v>
      </c>
    </row>
    <row r="928" spans="1:6">
      <c r="A928" t="s">
        <v>76</v>
      </c>
      <c r="B928" t="s">
        <v>1151</v>
      </c>
      <c r="C928" t="str">
        <f t="shared" si="28"/>
        <v>長野県-栄村</v>
      </c>
      <c r="D928">
        <v>0</v>
      </c>
      <c r="E928" s="40">
        <v>927</v>
      </c>
      <c r="F928" t="str">
        <f t="shared" si="29"/>
        <v>0-0927</v>
      </c>
    </row>
    <row r="929" spans="1:6">
      <c r="A929" t="s">
        <v>1152</v>
      </c>
      <c r="C929" t="str">
        <f t="shared" si="28"/>
        <v>岐阜県-</v>
      </c>
      <c r="D929">
        <v>0</v>
      </c>
      <c r="E929" s="40">
        <v>928</v>
      </c>
      <c r="F929" t="str">
        <f t="shared" si="29"/>
        <v>0-0928</v>
      </c>
    </row>
    <row r="930" spans="1:6">
      <c r="A930" t="s">
        <v>79</v>
      </c>
      <c r="B930" t="s">
        <v>1153</v>
      </c>
      <c r="C930" t="str">
        <f t="shared" si="28"/>
        <v>岐阜県-岐阜市</v>
      </c>
      <c r="D930">
        <v>2</v>
      </c>
      <c r="E930" s="40">
        <v>929</v>
      </c>
      <c r="F930" t="str">
        <f t="shared" si="29"/>
        <v>2-0929</v>
      </c>
    </row>
    <row r="931" spans="1:6">
      <c r="A931" t="s">
        <v>79</v>
      </c>
      <c r="B931" t="s">
        <v>1154</v>
      </c>
      <c r="C931" t="str">
        <f t="shared" si="28"/>
        <v>岐阜県-大垣市</v>
      </c>
      <c r="D931">
        <v>0</v>
      </c>
      <c r="E931" s="40">
        <v>930</v>
      </c>
      <c r="F931" t="str">
        <f t="shared" si="29"/>
        <v>0-0930</v>
      </c>
    </row>
    <row r="932" spans="1:6">
      <c r="A932" t="s">
        <v>79</v>
      </c>
      <c r="B932" t="s">
        <v>1155</v>
      </c>
      <c r="C932" t="str">
        <f t="shared" si="28"/>
        <v>岐阜県-高山市</v>
      </c>
      <c r="D932">
        <v>0</v>
      </c>
      <c r="E932" s="40">
        <v>931</v>
      </c>
      <c r="F932" t="str">
        <f t="shared" si="29"/>
        <v>0-0931</v>
      </c>
    </row>
    <row r="933" spans="1:6">
      <c r="A933" t="s">
        <v>79</v>
      </c>
      <c r="B933" t="s">
        <v>1156</v>
      </c>
      <c r="C933" t="str">
        <f t="shared" si="28"/>
        <v>岐阜県-多治見市</v>
      </c>
      <c r="D933">
        <v>0</v>
      </c>
      <c r="E933" s="40">
        <v>932</v>
      </c>
      <c r="F933" t="str">
        <f t="shared" si="29"/>
        <v>0-0932</v>
      </c>
    </row>
    <row r="934" spans="1:6">
      <c r="A934" t="s">
        <v>79</v>
      </c>
      <c r="B934" t="s">
        <v>1157</v>
      </c>
      <c r="C934" t="str">
        <f t="shared" si="28"/>
        <v>岐阜県-関市</v>
      </c>
      <c r="D934">
        <v>0</v>
      </c>
      <c r="E934" s="40">
        <v>933</v>
      </c>
      <c r="F934" t="str">
        <f t="shared" si="29"/>
        <v>0-0933</v>
      </c>
    </row>
    <row r="935" spans="1:6">
      <c r="A935" t="s">
        <v>79</v>
      </c>
      <c r="B935" t="s">
        <v>1158</v>
      </c>
      <c r="C935" t="str">
        <f t="shared" si="28"/>
        <v>岐阜県-中津川市</v>
      </c>
      <c r="D935">
        <v>0</v>
      </c>
      <c r="E935" s="40">
        <v>934</v>
      </c>
      <c r="F935" t="str">
        <f t="shared" si="29"/>
        <v>0-0934</v>
      </c>
    </row>
    <row r="936" spans="1:6">
      <c r="A936" t="s">
        <v>79</v>
      </c>
      <c r="B936" t="s">
        <v>1159</v>
      </c>
      <c r="C936" t="str">
        <f t="shared" si="28"/>
        <v>岐阜県-美濃市</v>
      </c>
      <c r="D936">
        <v>0</v>
      </c>
      <c r="E936" s="40">
        <v>935</v>
      </c>
      <c r="F936" t="str">
        <f t="shared" si="29"/>
        <v>0-0935</v>
      </c>
    </row>
    <row r="937" spans="1:6">
      <c r="A937" t="s">
        <v>79</v>
      </c>
      <c r="B937" t="s">
        <v>1160</v>
      </c>
      <c r="C937" t="str">
        <f t="shared" si="28"/>
        <v>岐阜県-瑞浪市</v>
      </c>
      <c r="D937">
        <v>0</v>
      </c>
      <c r="E937" s="40">
        <v>936</v>
      </c>
      <c r="F937" t="str">
        <f t="shared" si="29"/>
        <v>0-0936</v>
      </c>
    </row>
    <row r="938" spans="1:6">
      <c r="A938" t="s">
        <v>79</v>
      </c>
      <c r="B938" t="s">
        <v>1161</v>
      </c>
      <c r="C938" t="str">
        <f t="shared" si="28"/>
        <v>岐阜県-羽島市</v>
      </c>
      <c r="D938">
        <v>0</v>
      </c>
      <c r="E938" s="40">
        <v>937</v>
      </c>
      <c r="F938" t="str">
        <f t="shared" si="29"/>
        <v>0-0937</v>
      </c>
    </row>
    <row r="939" spans="1:6">
      <c r="A939" t="s">
        <v>79</v>
      </c>
      <c r="B939" t="s">
        <v>1162</v>
      </c>
      <c r="C939" t="str">
        <f t="shared" si="28"/>
        <v>岐阜県-恵那市</v>
      </c>
      <c r="D939">
        <v>0</v>
      </c>
      <c r="E939" s="40">
        <v>938</v>
      </c>
      <c r="F939" t="str">
        <f t="shared" si="29"/>
        <v>0-0938</v>
      </c>
    </row>
    <row r="940" spans="1:6">
      <c r="A940" t="s">
        <v>79</v>
      </c>
      <c r="B940" t="s">
        <v>1163</v>
      </c>
      <c r="C940" t="str">
        <f t="shared" si="28"/>
        <v>岐阜県-美濃加茂市</v>
      </c>
      <c r="D940">
        <v>0</v>
      </c>
      <c r="E940" s="40">
        <v>939</v>
      </c>
      <c r="F940" t="str">
        <f t="shared" si="29"/>
        <v>0-0939</v>
      </c>
    </row>
    <row r="941" spans="1:6">
      <c r="A941" t="s">
        <v>79</v>
      </c>
      <c r="B941" t="s">
        <v>1164</v>
      </c>
      <c r="C941" t="str">
        <f t="shared" si="28"/>
        <v>岐阜県-土岐市</v>
      </c>
      <c r="D941">
        <v>0</v>
      </c>
      <c r="E941" s="40">
        <v>940</v>
      </c>
      <c r="F941" t="str">
        <f t="shared" si="29"/>
        <v>0-0940</v>
      </c>
    </row>
    <row r="942" spans="1:6">
      <c r="A942" t="s">
        <v>79</v>
      </c>
      <c r="B942" t="s">
        <v>1165</v>
      </c>
      <c r="C942" t="str">
        <f t="shared" si="28"/>
        <v>岐阜県-各務原市</v>
      </c>
      <c r="D942">
        <v>0</v>
      </c>
      <c r="E942" s="40">
        <v>941</v>
      </c>
      <c r="F942" t="str">
        <f t="shared" si="29"/>
        <v>0-0941</v>
      </c>
    </row>
    <row r="943" spans="1:6">
      <c r="A943" t="s">
        <v>79</v>
      </c>
      <c r="B943" t="s">
        <v>1166</v>
      </c>
      <c r="C943" t="str">
        <f t="shared" si="28"/>
        <v>岐阜県-可児市</v>
      </c>
      <c r="D943">
        <v>0</v>
      </c>
      <c r="E943" s="40">
        <v>942</v>
      </c>
      <c r="F943" t="str">
        <f t="shared" si="29"/>
        <v>0-0942</v>
      </c>
    </row>
    <row r="944" spans="1:6">
      <c r="A944" t="s">
        <v>79</v>
      </c>
      <c r="B944" t="s">
        <v>1167</v>
      </c>
      <c r="C944" t="str">
        <f t="shared" si="28"/>
        <v>岐阜県-山県市</v>
      </c>
      <c r="D944">
        <v>0</v>
      </c>
      <c r="E944" s="40">
        <v>943</v>
      </c>
      <c r="F944" t="str">
        <f t="shared" si="29"/>
        <v>0-0943</v>
      </c>
    </row>
    <row r="945" spans="1:6">
      <c r="A945" t="s">
        <v>79</v>
      </c>
      <c r="B945" t="s">
        <v>1168</v>
      </c>
      <c r="C945" t="str">
        <f t="shared" si="28"/>
        <v>岐阜県-瑞穂市</v>
      </c>
      <c r="D945">
        <v>0</v>
      </c>
      <c r="E945" s="40">
        <v>944</v>
      </c>
      <c r="F945" t="str">
        <f t="shared" si="29"/>
        <v>0-0944</v>
      </c>
    </row>
    <row r="946" spans="1:6">
      <c r="A946" t="s">
        <v>79</v>
      </c>
      <c r="B946" t="s">
        <v>1169</v>
      </c>
      <c r="C946" t="str">
        <f t="shared" si="28"/>
        <v>岐阜県-飛騨市</v>
      </c>
      <c r="D946">
        <v>0</v>
      </c>
      <c r="E946" s="40">
        <v>945</v>
      </c>
      <c r="F946" t="str">
        <f t="shared" si="29"/>
        <v>0-0945</v>
      </c>
    </row>
    <row r="947" spans="1:6">
      <c r="A947" t="s">
        <v>79</v>
      </c>
      <c r="B947" t="s">
        <v>1170</v>
      </c>
      <c r="C947" t="str">
        <f t="shared" si="28"/>
        <v>岐阜県-本巣市</v>
      </c>
      <c r="D947">
        <v>0</v>
      </c>
      <c r="E947" s="40">
        <v>946</v>
      </c>
      <c r="F947" t="str">
        <f t="shared" si="29"/>
        <v>0-0946</v>
      </c>
    </row>
    <row r="948" spans="1:6">
      <c r="A948" t="s">
        <v>79</v>
      </c>
      <c r="B948" t="s">
        <v>1171</v>
      </c>
      <c r="C948" t="str">
        <f t="shared" si="28"/>
        <v>岐阜県-郡上市</v>
      </c>
      <c r="D948">
        <v>0</v>
      </c>
      <c r="E948" s="40">
        <v>947</v>
      </c>
      <c r="F948" t="str">
        <f t="shared" si="29"/>
        <v>0-0947</v>
      </c>
    </row>
    <row r="949" spans="1:6">
      <c r="A949" t="s">
        <v>79</v>
      </c>
      <c r="B949" t="s">
        <v>1172</v>
      </c>
      <c r="C949" t="str">
        <f t="shared" si="28"/>
        <v>岐阜県-下呂市</v>
      </c>
      <c r="D949">
        <v>0</v>
      </c>
      <c r="E949" s="40">
        <v>948</v>
      </c>
      <c r="F949" t="str">
        <f t="shared" si="29"/>
        <v>0-0948</v>
      </c>
    </row>
    <row r="950" spans="1:6">
      <c r="A950" t="s">
        <v>79</v>
      </c>
      <c r="B950" t="s">
        <v>1173</v>
      </c>
      <c r="C950" t="str">
        <f t="shared" si="28"/>
        <v>岐阜県-海津市</v>
      </c>
      <c r="D950">
        <v>0</v>
      </c>
      <c r="E950" s="40">
        <v>949</v>
      </c>
      <c r="F950" t="str">
        <f t="shared" si="29"/>
        <v>0-0949</v>
      </c>
    </row>
    <row r="951" spans="1:6">
      <c r="A951" t="s">
        <v>79</v>
      </c>
      <c r="B951" t="s">
        <v>1174</v>
      </c>
      <c r="C951" t="str">
        <f t="shared" si="28"/>
        <v>岐阜県-岐南町</v>
      </c>
      <c r="D951">
        <v>0</v>
      </c>
      <c r="E951" s="40">
        <v>950</v>
      </c>
      <c r="F951" t="str">
        <f t="shared" si="29"/>
        <v>0-0950</v>
      </c>
    </row>
    <row r="952" spans="1:6">
      <c r="A952" t="s">
        <v>79</v>
      </c>
      <c r="B952" t="s">
        <v>1175</v>
      </c>
      <c r="C952" t="str">
        <f t="shared" si="28"/>
        <v>岐阜県-笠松町</v>
      </c>
      <c r="D952">
        <v>0</v>
      </c>
      <c r="E952" s="40">
        <v>951</v>
      </c>
      <c r="F952" t="str">
        <f t="shared" si="29"/>
        <v>0-0951</v>
      </c>
    </row>
    <row r="953" spans="1:6">
      <c r="A953" t="s">
        <v>79</v>
      </c>
      <c r="B953" t="s">
        <v>80</v>
      </c>
      <c r="C953" t="str">
        <f t="shared" si="28"/>
        <v>岐阜県-養老町</v>
      </c>
      <c r="D953">
        <v>0</v>
      </c>
      <c r="E953" s="40">
        <v>952</v>
      </c>
      <c r="F953" t="str">
        <f t="shared" si="29"/>
        <v>0-0952</v>
      </c>
    </row>
    <row r="954" spans="1:6">
      <c r="A954" t="s">
        <v>79</v>
      </c>
      <c r="B954" t="s">
        <v>1176</v>
      </c>
      <c r="C954" t="str">
        <f t="shared" si="28"/>
        <v>岐阜県-垂井町</v>
      </c>
      <c r="D954">
        <v>0</v>
      </c>
      <c r="E954" s="40">
        <v>953</v>
      </c>
      <c r="F954" t="str">
        <f t="shared" si="29"/>
        <v>0-0953</v>
      </c>
    </row>
    <row r="955" spans="1:6">
      <c r="A955" t="s">
        <v>79</v>
      </c>
      <c r="B955" t="s">
        <v>1177</v>
      </c>
      <c r="C955" t="str">
        <f t="shared" si="28"/>
        <v>岐阜県-関ケ原町</v>
      </c>
      <c r="D955">
        <v>0</v>
      </c>
      <c r="E955" s="40">
        <v>954</v>
      </c>
      <c r="F955" t="str">
        <f t="shared" si="29"/>
        <v>0-0954</v>
      </c>
    </row>
    <row r="956" spans="1:6">
      <c r="A956" t="s">
        <v>79</v>
      </c>
      <c r="B956" t="s">
        <v>1178</v>
      </c>
      <c r="C956" t="str">
        <f t="shared" si="28"/>
        <v>岐阜県-神戸町</v>
      </c>
      <c r="D956">
        <v>0</v>
      </c>
      <c r="E956" s="40">
        <v>955</v>
      </c>
      <c r="F956" t="str">
        <f t="shared" si="29"/>
        <v>0-0955</v>
      </c>
    </row>
    <row r="957" spans="1:6">
      <c r="A957" t="s">
        <v>79</v>
      </c>
      <c r="B957" t="s">
        <v>1179</v>
      </c>
      <c r="C957" t="str">
        <f t="shared" si="28"/>
        <v>岐阜県-輪之内町</v>
      </c>
      <c r="D957">
        <v>0</v>
      </c>
      <c r="E957" s="40">
        <v>956</v>
      </c>
      <c r="F957" t="str">
        <f t="shared" si="29"/>
        <v>0-0956</v>
      </c>
    </row>
    <row r="958" spans="1:6">
      <c r="A958" t="s">
        <v>79</v>
      </c>
      <c r="B958" t="s">
        <v>1180</v>
      </c>
      <c r="C958" t="str">
        <f t="shared" si="28"/>
        <v>岐阜県-安八町</v>
      </c>
      <c r="D958">
        <v>0</v>
      </c>
      <c r="E958" s="40">
        <v>957</v>
      </c>
      <c r="F958" t="str">
        <f t="shared" si="29"/>
        <v>0-0957</v>
      </c>
    </row>
    <row r="959" spans="1:6">
      <c r="A959" t="s">
        <v>79</v>
      </c>
      <c r="B959" t="s">
        <v>1181</v>
      </c>
      <c r="C959" t="str">
        <f t="shared" si="28"/>
        <v>岐阜県-揖斐川町</v>
      </c>
      <c r="D959">
        <v>0</v>
      </c>
      <c r="E959" s="40">
        <v>958</v>
      </c>
      <c r="F959" t="str">
        <f t="shared" si="29"/>
        <v>0-0958</v>
      </c>
    </row>
    <row r="960" spans="1:6">
      <c r="A960" t="s">
        <v>79</v>
      </c>
      <c r="B960" t="s">
        <v>1182</v>
      </c>
      <c r="C960" t="str">
        <f t="shared" si="28"/>
        <v>岐阜県-大野町</v>
      </c>
      <c r="D960">
        <v>0</v>
      </c>
      <c r="E960" s="40">
        <v>959</v>
      </c>
      <c r="F960" t="str">
        <f t="shared" si="29"/>
        <v>0-0959</v>
      </c>
    </row>
    <row r="961" spans="1:6">
      <c r="A961" t="s">
        <v>79</v>
      </c>
      <c r="B961" t="s">
        <v>422</v>
      </c>
      <c r="C961" t="str">
        <f t="shared" si="28"/>
        <v>岐阜県-池田町</v>
      </c>
      <c r="D961">
        <v>0</v>
      </c>
      <c r="E961" s="40">
        <v>960</v>
      </c>
      <c r="F961" t="str">
        <f t="shared" si="29"/>
        <v>0-0960</v>
      </c>
    </row>
    <row r="962" spans="1:6">
      <c r="A962" t="s">
        <v>79</v>
      </c>
      <c r="B962" t="s">
        <v>83</v>
      </c>
      <c r="C962" t="str">
        <f t="shared" si="28"/>
        <v>岐阜県-北方町</v>
      </c>
      <c r="D962">
        <v>0</v>
      </c>
      <c r="E962" s="40">
        <v>961</v>
      </c>
      <c r="F962" t="str">
        <f t="shared" si="29"/>
        <v>0-0961</v>
      </c>
    </row>
    <row r="963" spans="1:6">
      <c r="A963" t="s">
        <v>79</v>
      </c>
      <c r="B963" t="s">
        <v>1183</v>
      </c>
      <c r="C963" t="str">
        <f t="shared" ref="C963:C1026" si="30">A963&amp;"-"&amp;B963</f>
        <v>岐阜県-坂祝町</v>
      </c>
      <c r="D963">
        <v>0</v>
      </c>
      <c r="E963" s="40">
        <v>962</v>
      </c>
      <c r="F963" t="str">
        <f t="shared" ref="F963:F1026" si="31">D963&amp;"-"&amp;TEXT(E963,"0000")</f>
        <v>0-0962</v>
      </c>
    </row>
    <row r="964" spans="1:6">
      <c r="A964" t="s">
        <v>79</v>
      </c>
      <c r="B964" t="s">
        <v>1184</v>
      </c>
      <c r="C964" t="str">
        <f t="shared" si="30"/>
        <v>岐阜県-富加町</v>
      </c>
      <c r="D964">
        <v>0</v>
      </c>
      <c r="E964" s="40">
        <v>963</v>
      </c>
      <c r="F964" t="str">
        <f t="shared" si="31"/>
        <v>0-0963</v>
      </c>
    </row>
    <row r="965" spans="1:6">
      <c r="A965" t="s">
        <v>79</v>
      </c>
      <c r="B965" t="s">
        <v>1185</v>
      </c>
      <c r="C965" t="str">
        <f t="shared" si="30"/>
        <v>岐阜県-川辺町</v>
      </c>
      <c r="D965">
        <v>0</v>
      </c>
      <c r="E965" s="40">
        <v>964</v>
      </c>
      <c r="F965" t="str">
        <f t="shared" si="31"/>
        <v>0-0964</v>
      </c>
    </row>
    <row r="966" spans="1:6">
      <c r="A966" t="s">
        <v>79</v>
      </c>
      <c r="B966" t="s">
        <v>1186</v>
      </c>
      <c r="C966" t="str">
        <f t="shared" si="30"/>
        <v>岐阜県-七宗町</v>
      </c>
      <c r="D966">
        <v>0</v>
      </c>
      <c r="E966" s="40">
        <v>965</v>
      </c>
      <c r="F966" t="str">
        <f t="shared" si="31"/>
        <v>0-0965</v>
      </c>
    </row>
    <row r="967" spans="1:6">
      <c r="A967" t="s">
        <v>79</v>
      </c>
      <c r="B967" t="s">
        <v>1187</v>
      </c>
      <c r="C967" t="str">
        <f t="shared" si="30"/>
        <v>岐阜県-八百津町</v>
      </c>
      <c r="D967">
        <v>0</v>
      </c>
      <c r="E967" s="40">
        <v>966</v>
      </c>
      <c r="F967" t="str">
        <f t="shared" si="31"/>
        <v>0-0966</v>
      </c>
    </row>
    <row r="968" spans="1:6">
      <c r="A968" t="s">
        <v>79</v>
      </c>
      <c r="B968" t="s">
        <v>1188</v>
      </c>
      <c r="C968" t="str">
        <f t="shared" si="30"/>
        <v>岐阜県-白川町</v>
      </c>
      <c r="D968">
        <v>0</v>
      </c>
      <c r="E968" s="40">
        <v>967</v>
      </c>
      <c r="F968" t="str">
        <f t="shared" si="31"/>
        <v>0-0967</v>
      </c>
    </row>
    <row r="969" spans="1:6">
      <c r="A969" t="s">
        <v>79</v>
      </c>
      <c r="B969" t="s">
        <v>1189</v>
      </c>
      <c r="C969" t="str">
        <f t="shared" si="30"/>
        <v>岐阜県-東白川村</v>
      </c>
      <c r="D969">
        <v>0</v>
      </c>
      <c r="E969" s="40">
        <v>968</v>
      </c>
      <c r="F969" t="str">
        <f t="shared" si="31"/>
        <v>0-0968</v>
      </c>
    </row>
    <row r="970" spans="1:6">
      <c r="A970" t="s">
        <v>79</v>
      </c>
      <c r="B970" t="s">
        <v>1190</v>
      </c>
      <c r="C970" t="str">
        <f t="shared" si="30"/>
        <v>岐阜県-御嵩町</v>
      </c>
      <c r="D970">
        <v>0</v>
      </c>
      <c r="E970" s="40">
        <v>969</v>
      </c>
      <c r="F970" t="str">
        <f t="shared" si="31"/>
        <v>0-0969</v>
      </c>
    </row>
    <row r="971" spans="1:6">
      <c r="A971" t="s">
        <v>79</v>
      </c>
      <c r="B971" t="s">
        <v>1191</v>
      </c>
      <c r="C971" t="str">
        <f t="shared" si="30"/>
        <v>岐阜県-白川村</v>
      </c>
      <c r="D971">
        <v>0</v>
      </c>
      <c r="E971" s="40">
        <v>970</v>
      </c>
      <c r="F971" t="str">
        <f t="shared" si="31"/>
        <v>0-0970</v>
      </c>
    </row>
    <row r="972" spans="1:6">
      <c r="A972" t="s">
        <v>164</v>
      </c>
      <c r="C972" t="str">
        <f t="shared" si="30"/>
        <v>静岡県-</v>
      </c>
      <c r="D972">
        <v>0</v>
      </c>
      <c r="E972" s="40">
        <v>971</v>
      </c>
      <c r="F972" t="str">
        <f t="shared" si="31"/>
        <v>0-0971</v>
      </c>
    </row>
    <row r="973" spans="1:6">
      <c r="A973" t="s">
        <v>87</v>
      </c>
      <c r="B973" t="s">
        <v>1192</v>
      </c>
      <c r="C973" t="str">
        <f t="shared" si="30"/>
        <v>静岡県-静岡市</v>
      </c>
      <c r="D973">
        <v>1</v>
      </c>
      <c r="E973" s="40">
        <v>972</v>
      </c>
      <c r="F973" t="str">
        <f t="shared" si="31"/>
        <v>1-0972</v>
      </c>
    </row>
    <row r="974" spans="1:6">
      <c r="A974" t="s">
        <v>87</v>
      </c>
      <c r="B974" t="s">
        <v>1193</v>
      </c>
      <c r="C974" t="str">
        <f t="shared" si="30"/>
        <v>静岡県-浜松市</v>
      </c>
      <c r="D974">
        <v>1</v>
      </c>
      <c r="E974" s="40">
        <v>973</v>
      </c>
      <c r="F974" t="str">
        <f t="shared" si="31"/>
        <v>1-0973</v>
      </c>
    </row>
    <row r="975" spans="1:6">
      <c r="A975" t="s">
        <v>87</v>
      </c>
      <c r="B975" t="s">
        <v>1194</v>
      </c>
      <c r="C975" t="str">
        <f t="shared" si="30"/>
        <v>静岡県-沼津市</v>
      </c>
      <c r="D975">
        <v>0</v>
      </c>
      <c r="E975" s="40">
        <v>974</v>
      </c>
      <c r="F975" t="str">
        <f t="shared" si="31"/>
        <v>0-0974</v>
      </c>
    </row>
    <row r="976" spans="1:6">
      <c r="A976" t="s">
        <v>87</v>
      </c>
      <c r="B976" t="s">
        <v>1195</v>
      </c>
      <c r="C976" t="str">
        <f t="shared" si="30"/>
        <v>静岡県-熱海市</v>
      </c>
      <c r="D976">
        <v>0</v>
      </c>
      <c r="E976" s="40">
        <v>975</v>
      </c>
      <c r="F976" t="str">
        <f t="shared" si="31"/>
        <v>0-0975</v>
      </c>
    </row>
    <row r="977" spans="1:6">
      <c r="A977" t="s">
        <v>87</v>
      </c>
      <c r="B977" t="s">
        <v>88</v>
      </c>
      <c r="C977" t="str">
        <f t="shared" si="30"/>
        <v>静岡県-三島市</v>
      </c>
      <c r="D977">
        <v>0</v>
      </c>
      <c r="E977" s="40">
        <v>976</v>
      </c>
      <c r="F977" t="str">
        <f t="shared" si="31"/>
        <v>0-0976</v>
      </c>
    </row>
    <row r="978" spans="1:6">
      <c r="A978" t="s">
        <v>87</v>
      </c>
      <c r="B978" t="s">
        <v>1196</v>
      </c>
      <c r="C978" t="str">
        <f t="shared" si="30"/>
        <v>静岡県-富士宮市</v>
      </c>
      <c r="D978">
        <v>0</v>
      </c>
      <c r="E978" s="40">
        <v>977</v>
      </c>
      <c r="F978" t="str">
        <f t="shared" si="31"/>
        <v>0-0977</v>
      </c>
    </row>
    <row r="979" spans="1:6">
      <c r="A979" t="s">
        <v>87</v>
      </c>
      <c r="B979" t="s">
        <v>1197</v>
      </c>
      <c r="C979" t="str">
        <f t="shared" si="30"/>
        <v>静岡県-伊東市</v>
      </c>
      <c r="D979">
        <v>0</v>
      </c>
      <c r="E979" s="40">
        <v>978</v>
      </c>
      <c r="F979" t="str">
        <f t="shared" si="31"/>
        <v>0-0978</v>
      </c>
    </row>
    <row r="980" spans="1:6">
      <c r="A980" t="s">
        <v>87</v>
      </c>
      <c r="B980" t="s">
        <v>1198</v>
      </c>
      <c r="C980" t="str">
        <f t="shared" si="30"/>
        <v>静岡県-島田市</v>
      </c>
      <c r="D980">
        <v>0</v>
      </c>
      <c r="E980" s="40">
        <v>979</v>
      </c>
      <c r="F980" t="str">
        <f t="shared" si="31"/>
        <v>0-0979</v>
      </c>
    </row>
    <row r="981" spans="1:6">
      <c r="A981" t="s">
        <v>87</v>
      </c>
      <c r="B981" t="s">
        <v>1199</v>
      </c>
      <c r="C981" t="str">
        <f t="shared" si="30"/>
        <v>静岡県-富士市</v>
      </c>
      <c r="D981">
        <v>0</v>
      </c>
      <c r="E981" s="40">
        <v>980</v>
      </c>
      <c r="F981" t="str">
        <f t="shared" si="31"/>
        <v>0-0980</v>
      </c>
    </row>
    <row r="982" spans="1:6">
      <c r="A982" t="s">
        <v>87</v>
      </c>
      <c r="B982" t="s">
        <v>1200</v>
      </c>
      <c r="C982" t="str">
        <f t="shared" si="30"/>
        <v>静岡県-磐田市</v>
      </c>
      <c r="D982">
        <v>0</v>
      </c>
      <c r="E982" s="40">
        <v>981</v>
      </c>
      <c r="F982" t="str">
        <f t="shared" si="31"/>
        <v>0-0981</v>
      </c>
    </row>
    <row r="983" spans="1:6">
      <c r="A983" t="s">
        <v>87</v>
      </c>
      <c r="B983" t="s">
        <v>1201</v>
      </c>
      <c r="C983" t="str">
        <f t="shared" si="30"/>
        <v>静岡県-焼津市</v>
      </c>
      <c r="D983">
        <v>0</v>
      </c>
      <c r="E983" s="40">
        <v>982</v>
      </c>
      <c r="F983" t="str">
        <f t="shared" si="31"/>
        <v>0-0982</v>
      </c>
    </row>
    <row r="984" spans="1:6">
      <c r="A984" t="s">
        <v>87</v>
      </c>
      <c r="B984" t="s">
        <v>1202</v>
      </c>
      <c r="C984" t="str">
        <f t="shared" si="30"/>
        <v>静岡県-掛川市</v>
      </c>
      <c r="D984">
        <v>0</v>
      </c>
      <c r="E984" s="40">
        <v>983</v>
      </c>
      <c r="F984" t="str">
        <f t="shared" si="31"/>
        <v>0-0983</v>
      </c>
    </row>
    <row r="985" spans="1:6">
      <c r="A985" t="s">
        <v>87</v>
      </c>
      <c r="B985" t="s">
        <v>1203</v>
      </c>
      <c r="C985" t="str">
        <f t="shared" si="30"/>
        <v>静岡県-藤枝市</v>
      </c>
      <c r="D985">
        <v>0</v>
      </c>
      <c r="E985" s="40">
        <v>984</v>
      </c>
      <c r="F985" t="str">
        <f t="shared" si="31"/>
        <v>0-0984</v>
      </c>
    </row>
    <row r="986" spans="1:6">
      <c r="A986" t="s">
        <v>87</v>
      </c>
      <c r="B986" t="s">
        <v>1204</v>
      </c>
      <c r="C986" t="str">
        <f t="shared" si="30"/>
        <v>静岡県-御殿場市</v>
      </c>
      <c r="D986">
        <v>0</v>
      </c>
      <c r="E986" s="40">
        <v>985</v>
      </c>
      <c r="F986" t="str">
        <f t="shared" si="31"/>
        <v>0-0985</v>
      </c>
    </row>
    <row r="987" spans="1:6">
      <c r="A987" t="s">
        <v>87</v>
      </c>
      <c r="B987" t="s">
        <v>1205</v>
      </c>
      <c r="C987" t="str">
        <f t="shared" si="30"/>
        <v>静岡県-袋井市</v>
      </c>
      <c r="D987">
        <v>0</v>
      </c>
      <c r="E987" s="40">
        <v>986</v>
      </c>
      <c r="F987" t="str">
        <f t="shared" si="31"/>
        <v>0-0986</v>
      </c>
    </row>
    <row r="988" spans="1:6">
      <c r="A988" t="s">
        <v>87</v>
      </c>
      <c r="B988" t="s">
        <v>1206</v>
      </c>
      <c r="C988" t="str">
        <f t="shared" si="30"/>
        <v>静岡県-下田市</v>
      </c>
      <c r="D988">
        <v>0</v>
      </c>
      <c r="E988" s="40">
        <v>987</v>
      </c>
      <c r="F988" t="str">
        <f t="shared" si="31"/>
        <v>0-0987</v>
      </c>
    </row>
    <row r="989" spans="1:6">
      <c r="A989" t="s">
        <v>87</v>
      </c>
      <c r="B989" t="s">
        <v>1207</v>
      </c>
      <c r="C989" t="str">
        <f t="shared" si="30"/>
        <v>静岡県-裾野市</v>
      </c>
      <c r="D989">
        <v>0</v>
      </c>
      <c r="E989" s="40">
        <v>988</v>
      </c>
      <c r="F989" t="str">
        <f t="shared" si="31"/>
        <v>0-0988</v>
      </c>
    </row>
    <row r="990" spans="1:6">
      <c r="A990" t="s">
        <v>87</v>
      </c>
      <c r="B990" t="s">
        <v>1208</v>
      </c>
      <c r="C990" t="str">
        <f t="shared" si="30"/>
        <v>静岡県-湖西市</v>
      </c>
      <c r="D990">
        <v>0</v>
      </c>
      <c r="E990" s="40">
        <v>989</v>
      </c>
      <c r="F990" t="str">
        <f t="shared" si="31"/>
        <v>0-0989</v>
      </c>
    </row>
    <row r="991" spans="1:6">
      <c r="A991" t="s">
        <v>87</v>
      </c>
      <c r="B991" t="s">
        <v>1209</v>
      </c>
      <c r="C991" t="str">
        <f t="shared" si="30"/>
        <v>静岡県-伊豆市</v>
      </c>
      <c r="D991">
        <v>0</v>
      </c>
      <c r="E991" s="40">
        <v>990</v>
      </c>
      <c r="F991" t="str">
        <f t="shared" si="31"/>
        <v>0-0990</v>
      </c>
    </row>
    <row r="992" spans="1:6">
      <c r="A992" t="s">
        <v>87</v>
      </c>
      <c r="B992" t="s">
        <v>1210</v>
      </c>
      <c r="C992" t="str">
        <f t="shared" si="30"/>
        <v>静岡県-御前崎市</v>
      </c>
      <c r="D992">
        <v>0</v>
      </c>
      <c r="E992" s="40">
        <v>991</v>
      </c>
      <c r="F992" t="str">
        <f t="shared" si="31"/>
        <v>0-0991</v>
      </c>
    </row>
    <row r="993" spans="1:6">
      <c r="A993" t="s">
        <v>87</v>
      </c>
      <c r="B993" t="s">
        <v>1211</v>
      </c>
      <c r="C993" t="str">
        <f t="shared" si="30"/>
        <v>静岡県-菊川市</v>
      </c>
      <c r="D993">
        <v>0</v>
      </c>
      <c r="E993" s="40">
        <v>992</v>
      </c>
      <c r="F993" t="str">
        <f t="shared" si="31"/>
        <v>0-0992</v>
      </c>
    </row>
    <row r="994" spans="1:6">
      <c r="A994" t="s">
        <v>87</v>
      </c>
      <c r="B994" t="s">
        <v>1212</v>
      </c>
      <c r="C994" t="str">
        <f t="shared" si="30"/>
        <v>静岡県-伊豆の国市</v>
      </c>
      <c r="D994">
        <v>0</v>
      </c>
      <c r="E994" s="40">
        <v>993</v>
      </c>
      <c r="F994" t="str">
        <f t="shared" si="31"/>
        <v>0-0993</v>
      </c>
    </row>
    <row r="995" spans="1:6">
      <c r="A995" t="s">
        <v>87</v>
      </c>
      <c r="B995" t="s">
        <v>1213</v>
      </c>
      <c r="C995" t="str">
        <f t="shared" si="30"/>
        <v>静岡県-牧之原市</v>
      </c>
      <c r="D995">
        <v>0</v>
      </c>
      <c r="E995" s="40">
        <v>994</v>
      </c>
      <c r="F995" t="str">
        <f t="shared" si="31"/>
        <v>0-0994</v>
      </c>
    </row>
    <row r="996" spans="1:6">
      <c r="A996" t="s">
        <v>87</v>
      </c>
      <c r="B996" t="s">
        <v>1214</v>
      </c>
      <c r="C996" t="str">
        <f t="shared" si="30"/>
        <v>静岡県-東伊豆町</v>
      </c>
      <c r="D996">
        <v>0</v>
      </c>
      <c r="E996" s="40">
        <v>995</v>
      </c>
      <c r="F996" t="str">
        <f t="shared" si="31"/>
        <v>0-0995</v>
      </c>
    </row>
    <row r="997" spans="1:6">
      <c r="A997" t="s">
        <v>87</v>
      </c>
      <c r="B997" t="s">
        <v>1215</v>
      </c>
      <c r="C997" t="str">
        <f t="shared" si="30"/>
        <v>静岡県-河津町</v>
      </c>
      <c r="D997">
        <v>0</v>
      </c>
      <c r="E997" s="40">
        <v>996</v>
      </c>
      <c r="F997" t="str">
        <f t="shared" si="31"/>
        <v>0-0996</v>
      </c>
    </row>
    <row r="998" spans="1:6">
      <c r="A998" t="s">
        <v>87</v>
      </c>
      <c r="B998" t="s">
        <v>1216</v>
      </c>
      <c r="C998" t="str">
        <f t="shared" si="30"/>
        <v>静岡県-南伊豆町</v>
      </c>
      <c r="D998">
        <v>0</v>
      </c>
      <c r="E998" s="40">
        <v>997</v>
      </c>
      <c r="F998" t="str">
        <f t="shared" si="31"/>
        <v>0-0997</v>
      </c>
    </row>
    <row r="999" spans="1:6">
      <c r="A999" t="s">
        <v>87</v>
      </c>
      <c r="B999" t="s">
        <v>1217</v>
      </c>
      <c r="C999" t="str">
        <f t="shared" si="30"/>
        <v>静岡県-松崎町</v>
      </c>
      <c r="D999">
        <v>0</v>
      </c>
      <c r="E999" s="40">
        <v>998</v>
      </c>
      <c r="F999" t="str">
        <f t="shared" si="31"/>
        <v>0-0998</v>
      </c>
    </row>
    <row r="1000" spans="1:6">
      <c r="A1000" t="s">
        <v>87</v>
      </c>
      <c r="B1000" t="s">
        <v>1218</v>
      </c>
      <c r="C1000" t="str">
        <f t="shared" si="30"/>
        <v>静岡県-西伊豆町</v>
      </c>
      <c r="D1000">
        <v>0</v>
      </c>
      <c r="E1000" s="40">
        <v>999</v>
      </c>
      <c r="F1000" t="str">
        <f t="shared" si="31"/>
        <v>0-0999</v>
      </c>
    </row>
    <row r="1001" spans="1:6">
      <c r="A1001" t="s">
        <v>87</v>
      </c>
      <c r="B1001" t="s">
        <v>1219</v>
      </c>
      <c r="C1001" t="str">
        <f t="shared" si="30"/>
        <v>静岡県-函南町</v>
      </c>
      <c r="D1001">
        <v>0</v>
      </c>
      <c r="E1001" s="40">
        <v>1000</v>
      </c>
      <c r="F1001" t="str">
        <f t="shared" si="31"/>
        <v>0-1000</v>
      </c>
    </row>
    <row r="1002" spans="1:6">
      <c r="A1002" t="s">
        <v>87</v>
      </c>
      <c r="B1002" t="s">
        <v>415</v>
      </c>
      <c r="C1002" t="str">
        <f t="shared" si="30"/>
        <v>静岡県-清水町</v>
      </c>
      <c r="D1002">
        <v>0</v>
      </c>
      <c r="E1002" s="40">
        <v>1001</v>
      </c>
      <c r="F1002" t="str">
        <f t="shared" si="31"/>
        <v>0-1001</v>
      </c>
    </row>
    <row r="1003" spans="1:6">
      <c r="A1003" t="s">
        <v>87</v>
      </c>
      <c r="B1003" t="s">
        <v>1220</v>
      </c>
      <c r="C1003" t="str">
        <f t="shared" si="30"/>
        <v>静岡県-長泉町</v>
      </c>
      <c r="D1003">
        <v>0</v>
      </c>
      <c r="E1003" s="40">
        <v>1002</v>
      </c>
      <c r="F1003" t="str">
        <f t="shared" si="31"/>
        <v>0-1002</v>
      </c>
    </row>
    <row r="1004" spans="1:6">
      <c r="A1004" t="s">
        <v>87</v>
      </c>
      <c r="B1004" t="s">
        <v>1221</v>
      </c>
      <c r="C1004" t="str">
        <f t="shared" si="30"/>
        <v>静岡県-小山町</v>
      </c>
      <c r="D1004">
        <v>0</v>
      </c>
      <c r="E1004" s="40">
        <v>1003</v>
      </c>
      <c r="F1004" t="str">
        <f t="shared" si="31"/>
        <v>0-1003</v>
      </c>
    </row>
    <row r="1005" spans="1:6">
      <c r="A1005" t="s">
        <v>87</v>
      </c>
      <c r="B1005" t="s">
        <v>1222</v>
      </c>
      <c r="C1005" t="str">
        <f t="shared" si="30"/>
        <v>静岡県-吉田町</v>
      </c>
      <c r="D1005">
        <v>0</v>
      </c>
      <c r="E1005" s="40">
        <v>1004</v>
      </c>
      <c r="F1005" t="str">
        <f t="shared" si="31"/>
        <v>0-1004</v>
      </c>
    </row>
    <row r="1006" spans="1:6">
      <c r="A1006" t="s">
        <v>87</v>
      </c>
      <c r="B1006" t="s">
        <v>1223</v>
      </c>
      <c r="C1006" t="str">
        <f t="shared" si="30"/>
        <v>静岡県-川根本町</v>
      </c>
      <c r="D1006">
        <v>0</v>
      </c>
      <c r="E1006" s="40">
        <v>1005</v>
      </c>
      <c r="F1006" t="str">
        <f t="shared" si="31"/>
        <v>0-1005</v>
      </c>
    </row>
    <row r="1007" spans="1:6">
      <c r="A1007" t="s">
        <v>87</v>
      </c>
      <c r="B1007" t="s">
        <v>304</v>
      </c>
      <c r="C1007" t="str">
        <f t="shared" si="30"/>
        <v>静岡県-森町</v>
      </c>
      <c r="D1007">
        <v>0</v>
      </c>
      <c r="E1007" s="40">
        <v>1006</v>
      </c>
      <c r="F1007" t="str">
        <f t="shared" si="31"/>
        <v>0-1006</v>
      </c>
    </row>
    <row r="1008" spans="1:6">
      <c r="A1008" t="s">
        <v>1224</v>
      </c>
      <c r="C1008" t="str">
        <f t="shared" si="30"/>
        <v>愛知県-</v>
      </c>
      <c r="D1008">
        <v>0</v>
      </c>
      <c r="E1008" s="40">
        <v>1007</v>
      </c>
      <c r="F1008" t="str">
        <f t="shared" si="31"/>
        <v>0-1007</v>
      </c>
    </row>
    <row r="1009" spans="1:6">
      <c r="A1009" t="s">
        <v>84</v>
      </c>
      <c r="B1009" t="s">
        <v>124</v>
      </c>
      <c r="C1009" t="str">
        <f t="shared" si="30"/>
        <v>愛知県-名古屋市</v>
      </c>
      <c r="D1009">
        <v>1</v>
      </c>
      <c r="E1009" s="40">
        <v>1008</v>
      </c>
      <c r="F1009" t="str">
        <f t="shared" si="31"/>
        <v>1-1008</v>
      </c>
    </row>
    <row r="1010" spans="1:6">
      <c r="A1010" t="s">
        <v>84</v>
      </c>
      <c r="B1010" t="s">
        <v>1225</v>
      </c>
      <c r="C1010" t="str">
        <f t="shared" si="30"/>
        <v>愛知県-豊橋市</v>
      </c>
      <c r="D1010">
        <v>2</v>
      </c>
      <c r="E1010" s="40">
        <v>1009</v>
      </c>
      <c r="F1010" t="str">
        <f t="shared" si="31"/>
        <v>2-1009</v>
      </c>
    </row>
    <row r="1011" spans="1:6">
      <c r="A1011" t="s">
        <v>84</v>
      </c>
      <c r="B1011" t="s">
        <v>1226</v>
      </c>
      <c r="C1011" t="str">
        <f t="shared" si="30"/>
        <v>愛知県-岡崎市</v>
      </c>
      <c r="D1011">
        <v>2</v>
      </c>
      <c r="E1011" s="40">
        <v>1010</v>
      </c>
      <c r="F1011" t="str">
        <f t="shared" si="31"/>
        <v>2-1010</v>
      </c>
    </row>
    <row r="1012" spans="1:6">
      <c r="A1012" t="s">
        <v>84</v>
      </c>
      <c r="B1012" t="s">
        <v>140</v>
      </c>
      <c r="C1012" t="str">
        <f t="shared" si="30"/>
        <v>愛知県-一宮市</v>
      </c>
      <c r="D1012">
        <v>2</v>
      </c>
      <c r="E1012" s="40">
        <v>1011</v>
      </c>
      <c r="F1012" t="str">
        <f t="shared" si="31"/>
        <v>2-1011</v>
      </c>
    </row>
    <row r="1013" spans="1:6">
      <c r="A1013" t="s">
        <v>84</v>
      </c>
      <c r="B1013" t="s">
        <v>1227</v>
      </c>
      <c r="C1013" t="str">
        <f t="shared" si="30"/>
        <v>愛知県-瀬戸市</v>
      </c>
      <c r="D1013">
        <v>0</v>
      </c>
      <c r="E1013" s="40">
        <v>1012</v>
      </c>
      <c r="F1013" t="str">
        <f t="shared" si="31"/>
        <v>0-1012</v>
      </c>
    </row>
    <row r="1014" spans="1:6">
      <c r="A1014" t="s">
        <v>84</v>
      </c>
      <c r="B1014" t="s">
        <v>1228</v>
      </c>
      <c r="C1014" t="str">
        <f t="shared" si="30"/>
        <v>愛知県-半田市</v>
      </c>
      <c r="D1014">
        <v>0</v>
      </c>
      <c r="E1014" s="40">
        <v>1013</v>
      </c>
      <c r="F1014" t="str">
        <f t="shared" si="31"/>
        <v>0-1013</v>
      </c>
    </row>
    <row r="1015" spans="1:6">
      <c r="A1015" t="s">
        <v>84</v>
      </c>
      <c r="B1015" t="s">
        <v>1229</v>
      </c>
      <c r="C1015" t="str">
        <f t="shared" si="30"/>
        <v>愛知県-春日井市</v>
      </c>
      <c r="D1015">
        <v>0</v>
      </c>
      <c r="E1015" s="40">
        <v>1014</v>
      </c>
      <c r="F1015" t="str">
        <f t="shared" si="31"/>
        <v>0-1014</v>
      </c>
    </row>
    <row r="1016" spans="1:6">
      <c r="A1016" t="s">
        <v>84</v>
      </c>
      <c r="B1016" t="s">
        <v>85</v>
      </c>
      <c r="C1016" t="str">
        <f t="shared" si="30"/>
        <v>愛知県-豊川市</v>
      </c>
      <c r="D1016">
        <v>0</v>
      </c>
      <c r="E1016" s="40">
        <v>1015</v>
      </c>
      <c r="F1016" t="str">
        <f t="shared" si="31"/>
        <v>0-1015</v>
      </c>
    </row>
    <row r="1017" spans="1:6">
      <c r="A1017" t="s">
        <v>84</v>
      </c>
      <c r="B1017" t="s">
        <v>1230</v>
      </c>
      <c r="C1017" t="str">
        <f t="shared" si="30"/>
        <v>愛知県-津島市</v>
      </c>
      <c r="D1017">
        <v>0</v>
      </c>
      <c r="E1017" s="40">
        <v>1016</v>
      </c>
      <c r="F1017" t="str">
        <f t="shared" si="31"/>
        <v>0-1016</v>
      </c>
    </row>
    <row r="1018" spans="1:6">
      <c r="A1018" t="s">
        <v>84</v>
      </c>
      <c r="B1018" t="s">
        <v>1231</v>
      </c>
      <c r="C1018" t="str">
        <f t="shared" si="30"/>
        <v>愛知県-碧南市</v>
      </c>
      <c r="D1018">
        <v>0</v>
      </c>
      <c r="E1018" s="40">
        <v>1017</v>
      </c>
      <c r="F1018" t="str">
        <f t="shared" si="31"/>
        <v>0-1017</v>
      </c>
    </row>
    <row r="1019" spans="1:6">
      <c r="A1019" t="s">
        <v>84</v>
      </c>
      <c r="B1019" t="s">
        <v>1232</v>
      </c>
      <c r="C1019" t="str">
        <f t="shared" si="30"/>
        <v>愛知県-刈谷市</v>
      </c>
      <c r="D1019">
        <v>0</v>
      </c>
      <c r="E1019" s="40">
        <v>1018</v>
      </c>
      <c r="F1019" t="str">
        <f t="shared" si="31"/>
        <v>0-1018</v>
      </c>
    </row>
    <row r="1020" spans="1:6">
      <c r="A1020" t="s">
        <v>84</v>
      </c>
      <c r="B1020" t="s">
        <v>136</v>
      </c>
      <c r="C1020" t="str">
        <f t="shared" si="30"/>
        <v>愛知県-豊田市</v>
      </c>
      <c r="D1020">
        <v>2</v>
      </c>
      <c r="E1020" s="40">
        <v>1019</v>
      </c>
      <c r="F1020" t="str">
        <f t="shared" si="31"/>
        <v>2-1019</v>
      </c>
    </row>
    <row r="1021" spans="1:6">
      <c r="A1021" t="s">
        <v>84</v>
      </c>
      <c r="B1021" t="s">
        <v>1233</v>
      </c>
      <c r="C1021" t="str">
        <f t="shared" si="30"/>
        <v>愛知県-安城市</v>
      </c>
      <c r="D1021">
        <v>0</v>
      </c>
      <c r="E1021" s="40">
        <v>1020</v>
      </c>
      <c r="F1021" t="str">
        <f t="shared" si="31"/>
        <v>0-1020</v>
      </c>
    </row>
    <row r="1022" spans="1:6">
      <c r="A1022" t="s">
        <v>84</v>
      </c>
      <c r="B1022" t="s">
        <v>1234</v>
      </c>
      <c r="C1022" t="str">
        <f t="shared" si="30"/>
        <v>愛知県-西尾市</v>
      </c>
      <c r="D1022">
        <v>0</v>
      </c>
      <c r="E1022" s="40">
        <v>1021</v>
      </c>
      <c r="F1022" t="str">
        <f t="shared" si="31"/>
        <v>0-1021</v>
      </c>
    </row>
    <row r="1023" spans="1:6">
      <c r="A1023" t="s">
        <v>84</v>
      </c>
      <c r="B1023" t="s">
        <v>1235</v>
      </c>
      <c r="C1023" t="str">
        <f t="shared" si="30"/>
        <v>愛知県-蒲郡市</v>
      </c>
      <c r="D1023">
        <v>0</v>
      </c>
      <c r="E1023" s="40">
        <v>1022</v>
      </c>
      <c r="F1023" t="str">
        <f t="shared" si="31"/>
        <v>0-1022</v>
      </c>
    </row>
    <row r="1024" spans="1:6">
      <c r="A1024" t="s">
        <v>84</v>
      </c>
      <c r="B1024" t="s">
        <v>1236</v>
      </c>
      <c r="C1024" t="str">
        <f t="shared" si="30"/>
        <v>愛知県-犬山市</v>
      </c>
      <c r="D1024">
        <v>0</v>
      </c>
      <c r="E1024" s="40">
        <v>1023</v>
      </c>
      <c r="F1024" t="str">
        <f t="shared" si="31"/>
        <v>0-1023</v>
      </c>
    </row>
    <row r="1025" spans="1:6">
      <c r="A1025" t="s">
        <v>84</v>
      </c>
      <c r="B1025" t="s">
        <v>1237</v>
      </c>
      <c r="C1025" t="str">
        <f t="shared" si="30"/>
        <v>愛知県-常滑市</v>
      </c>
      <c r="D1025">
        <v>0</v>
      </c>
      <c r="E1025" s="40">
        <v>1024</v>
      </c>
      <c r="F1025" t="str">
        <f t="shared" si="31"/>
        <v>0-1024</v>
      </c>
    </row>
    <row r="1026" spans="1:6">
      <c r="A1026" t="s">
        <v>84</v>
      </c>
      <c r="B1026" t="s">
        <v>1238</v>
      </c>
      <c r="C1026" t="str">
        <f t="shared" si="30"/>
        <v>愛知県-江南市</v>
      </c>
      <c r="D1026">
        <v>0</v>
      </c>
      <c r="E1026" s="40">
        <v>1025</v>
      </c>
      <c r="F1026" t="str">
        <f t="shared" si="31"/>
        <v>0-1025</v>
      </c>
    </row>
    <row r="1027" spans="1:6">
      <c r="A1027" t="s">
        <v>84</v>
      </c>
      <c r="B1027" t="s">
        <v>1239</v>
      </c>
      <c r="C1027" t="str">
        <f t="shared" ref="C1027:C1090" si="32">A1027&amp;"-"&amp;B1027</f>
        <v>愛知県-小牧市</v>
      </c>
      <c r="D1027">
        <v>0</v>
      </c>
      <c r="E1027" s="40">
        <v>1026</v>
      </c>
      <c r="F1027" t="str">
        <f t="shared" ref="F1027:F1090" si="33">D1027&amp;"-"&amp;TEXT(E1027,"0000")</f>
        <v>0-1026</v>
      </c>
    </row>
    <row r="1028" spans="1:6">
      <c r="A1028" t="s">
        <v>84</v>
      </c>
      <c r="B1028" t="s">
        <v>1240</v>
      </c>
      <c r="C1028" t="str">
        <f t="shared" si="32"/>
        <v>愛知県-稲沢市</v>
      </c>
      <c r="D1028">
        <v>0</v>
      </c>
      <c r="E1028" s="40">
        <v>1027</v>
      </c>
      <c r="F1028" t="str">
        <f t="shared" si="33"/>
        <v>0-1027</v>
      </c>
    </row>
    <row r="1029" spans="1:6">
      <c r="A1029" t="s">
        <v>84</v>
      </c>
      <c r="B1029" t="s">
        <v>1241</v>
      </c>
      <c r="C1029" t="str">
        <f t="shared" si="32"/>
        <v>愛知県-新城市</v>
      </c>
      <c r="D1029">
        <v>0</v>
      </c>
      <c r="E1029" s="40">
        <v>1028</v>
      </c>
      <c r="F1029" t="str">
        <f t="shared" si="33"/>
        <v>0-1028</v>
      </c>
    </row>
    <row r="1030" spans="1:6">
      <c r="A1030" t="s">
        <v>84</v>
      </c>
      <c r="B1030" t="s">
        <v>1242</v>
      </c>
      <c r="C1030" t="str">
        <f t="shared" si="32"/>
        <v>愛知県-東海市</v>
      </c>
      <c r="D1030">
        <v>0</v>
      </c>
      <c r="E1030" s="40">
        <v>1029</v>
      </c>
      <c r="F1030" t="str">
        <f t="shared" si="33"/>
        <v>0-1029</v>
      </c>
    </row>
    <row r="1031" spans="1:6">
      <c r="A1031" t="s">
        <v>84</v>
      </c>
      <c r="B1031" t="s">
        <v>1243</v>
      </c>
      <c r="C1031" t="str">
        <f t="shared" si="32"/>
        <v>愛知県-大府市</v>
      </c>
      <c r="D1031">
        <v>0</v>
      </c>
      <c r="E1031" s="40">
        <v>1030</v>
      </c>
      <c r="F1031" t="str">
        <f t="shared" si="33"/>
        <v>0-1030</v>
      </c>
    </row>
    <row r="1032" spans="1:6">
      <c r="A1032" t="s">
        <v>84</v>
      </c>
      <c r="B1032" t="s">
        <v>1244</v>
      </c>
      <c r="C1032" t="str">
        <f t="shared" si="32"/>
        <v>愛知県-知多市</v>
      </c>
      <c r="D1032">
        <v>0</v>
      </c>
      <c r="E1032" s="40">
        <v>1031</v>
      </c>
      <c r="F1032" t="str">
        <f t="shared" si="33"/>
        <v>0-1031</v>
      </c>
    </row>
    <row r="1033" spans="1:6">
      <c r="A1033" t="s">
        <v>84</v>
      </c>
      <c r="B1033" t="s">
        <v>1245</v>
      </c>
      <c r="C1033" t="str">
        <f t="shared" si="32"/>
        <v>愛知県-知立市</v>
      </c>
      <c r="D1033">
        <v>0</v>
      </c>
      <c r="E1033" s="40">
        <v>1032</v>
      </c>
      <c r="F1033" t="str">
        <f t="shared" si="33"/>
        <v>0-1032</v>
      </c>
    </row>
    <row r="1034" spans="1:6">
      <c r="A1034" t="s">
        <v>84</v>
      </c>
      <c r="B1034" t="s">
        <v>1246</v>
      </c>
      <c r="C1034" t="str">
        <f t="shared" si="32"/>
        <v>愛知県-尾張旭市</v>
      </c>
      <c r="D1034">
        <v>0</v>
      </c>
      <c r="E1034" s="40">
        <v>1033</v>
      </c>
      <c r="F1034" t="str">
        <f t="shared" si="33"/>
        <v>0-1033</v>
      </c>
    </row>
    <row r="1035" spans="1:6">
      <c r="A1035" t="s">
        <v>84</v>
      </c>
      <c r="B1035" t="s">
        <v>1247</v>
      </c>
      <c r="C1035" t="str">
        <f t="shared" si="32"/>
        <v>愛知県-高浜市</v>
      </c>
      <c r="D1035">
        <v>0</v>
      </c>
      <c r="E1035" s="40">
        <v>1034</v>
      </c>
      <c r="F1035" t="str">
        <f t="shared" si="33"/>
        <v>0-1034</v>
      </c>
    </row>
    <row r="1036" spans="1:6">
      <c r="A1036" t="s">
        <v>84</v>
      </c>
      <c r="B1036" t="s">
        <v>1248</v>
      </c>
      <c r="C1036" t="str">
        <f t="shared" si="32"/>
        <v>愛知県-岩倉市</v>
      </c>
      <c r="D1036">
        <v>0</v>
      </c>
      <c r="E1036" s="40">
        <v>1035</v>
      </c>
      <c r="F1036" t="str">
        <f t="shared" si="33"/>
        <v>0-1035</v>
      </c>
    </row>
    <row r="1037" spans="1:6">
      <c r="A1037" t="s">
        <v>84</v>
      </c>
      <c r="B1037" t="s">
        <v>1249</v>
      </c>
      <c r="C1037" t="str">
        <f t="shared" si="32"/>
        <v>愛知県-豊明市</v>
      </c>
      <c r="D1037">
        <v>0</v>
      </c>
      <c r="E1037" s="40">
        <v>1036</v>
      </c>
      <c r="F1037" t="str">
        <f t="shared" si="33"/>
        <v>0-1036</v>
      </c>
    </row>
    <row r="1038" spans="1:6">
      <c r="A1038" t="s">
        <v>84</v>
      </c>
      <c r="B1038" t="s">
        <v>1250</v>
      </c>
      <c r="C1038" t="str">
        <f t="shared" si="32"/>
        <v>愛知県-日進市</v>
      </c>
      <c r="D1038">
        <v>0</v>
      </c>
      <c r="E1038" s="40">
        <v>1037</v>
      </c>
      <c r="F1038" t="str">
        <f t="shared" si="33"/>
        <v>0-1037</v>
      </c>
    </row>
    <row r="1039" spans="1:6">
      <c r="A1039" t="s">
        <v>84</v>
      </c>
      <c r="B1039" t="s">
        <v>1251</v>
      </c>
      <c r="C1039" t="str">
        <f t="shared" si="32"/>
        <v>愛知県-田原市</v>
      </c>
      <c r="D1039">
        <v>0</v>
      </c>
      <c r="E1039" s="40">
        <v>1038</v>
      </c>
      <c r="F1039" t="str">
        <f t="shared" si="33"/>
        <v>0-1038</v>
      </c>
    </row>
    <row r="1040" spans="1:6">
      <c r="A1040" t="s">
        <v>84</v>
      </c>
      <c r="B1040" t="s">
        <v>1252</v>
      </c>
      <c r="C1040" t="str">
        <f t="shared" si="32"/>
        <v>愛知県-愛西市</v>
      </c>
      <c r="D1040">
        <v>0</v>
      </c>
      <c r="E1040" s="40">
        <v>1039</v>
      </c>
      <c r="F1040" t="str">
        <f t="shared" si="33"/>
        <v>0-1039</v>
      </c>
    </row>
    <row r="1041" spans="1:6">
      <c r="A1041" t="s">
        <v>84</v>
      </c>
      <c r="B1041" t="s">
        <v>1253</v>
      </c>
      <c r="C1041" t="str">
        <f t="shared" si="32"/>
        <v>愛知県-清須市</v>
      </c>
      <c r="D1041">
        <v>0</v>
      </c>
      <c r="E1041" s="40">
        <v>1040</v>
      </c>
      <c r="F1041" t="str">
        <f t="shared" si="33"/>
        <v>0-1040</v>
      </c>
    </row>
    <row r="1042" spans="1:6">
      <c r="A1042" t="s">
        <v>84</v>
      </c>
      <c r="B1042" t="s">
        <v>1254</v>
      </c>
      <c r="C1042" t="str">
        <f t="shared" si="32"/>
        <v>愛知県-北名古屋市</v>
      </c>
      <c r="D1042">
        <v>0</v>
      </c>
      <c r="E1042" s="40">
        <v>1041</v>
      </c>
      <c r="F1042" t="str">
        <f t="shared" si="33"/>
        <v>0-1041</v>
      </c>
    </row>
    <row r="1043" spans="1:6">
      <c r="A1043" t="s">
        <v>84</v>
      </c>
      <c r="B1043" t="s">
        <v>1255</v>
      </c>
      <c r="C1043" t="str">
        <f t="shared" si="32"/>
        <v>愛知県-弥富市</v>
      </c>
      <c r="D1043">
        <v>0</v>
      </c>
      <c r="E1043" s="40">
        <v>1042</v>
      </c>
      <c r="F1043" t="str">
        <f t="shared" si="33"/>
        <v>0-1042</v>
      </c>
    </row>
    <row r="1044" spans="1:6">
      <c r="A1044" t="s">
        <v>84</v>
      </c>
      <c r="B1044" t="s">
        <v>1256</v>
      </c>
      <c r="C1044" t="str">
        <f t="shared" si="32"/>
        <v>愛知県-みよし市</v>
      </c>
      <c r="D1044">
        <v>0</v>
      </c>
      <c r="E1044" s="40">
        <v>1043</v>
      </c>
      <c r="F1044" t="str">
        <f t="shared" si="33"/>
        <v>0-1043</v>
      </c>
    </row>
    <row r="1045" spans="1:6">
      <c r="A1045" t="s">
        <v>84</v>
      </c>
      <c r="B1045" t="s">
        <v>1257</v>
      </c>
      <c r="C1045" t="str">
        <f t="shared" si="32"/>
        <v>愛知県-あま市</v>
      </c>
      <c r="D1045">
        <v>0</v>
      </c>
      <c r="E1045" s="40">
        <v>1044</v>
      </c>
      <c r="F1045" t="str">
        <f t="shared" si="33"/>
        <v>0-1044</v>
      </c>
    </row>
    <row r="1046" spans="1:6">
      <c r="A1046" t="s">
        <v>84</v>
      </c>
      <c r="B1046" t="s">
        <v>1258</v>
      </c>
      <c r="C1046" t="str">
        <f t="shared" si="32"/>
        <v>愛知県-長久手市</v>
      </c>
      <c r="D1046">
        <v>0</v>
      </c>
      <c r="E1046" s="40">
        <v>1045</v>
      </c>
      <c r="F1046" t="str">
        <f t="shared" si="33"/>
        <v>0-1045</v>
      </c>
    </row>
    <row r="1047" spans="1:6">
      <c r="A1047" t="s">
        <v>84</v>
      </c>
      <c r="B1047" t="s">
        <v>1259</v>
      </c>
      <c r="C1047" t="str">
        <f t="shared" si="32"/>
        <v>愛知県-東郷町</v>
      </c>
      <c r="D1047">
        <v>0</v>
      </c>
      <c r="E1047" s="40">
        <v>1046</v>
      </c>
      <c r="F1047" t="str">
        <f t="shared" si="33"/>
        <v>0-1046</v>
      </c>
    </row>
    <row r="1048" spans="1:6">
      <c r="A1048" t="s">
        <v>84</v>
      </c>
      <c r="B1048" t="s">
        <v>1260</v>
      </c>
      <c r="C1048" t="str">
        <f t="shared" si="32"/>
        <v>愛知県-豊山町</v>
      </c>
      <c r="D1048">
        <v>0</v>
      </c>
      <c r="E1048" s="40">
        <v>1047</v>
      </c>
      <c r="F1048" t="str">
        <f t="shared" si="33"/>
        <v>0-1047</v>
      </c>
    </row>
    <row r="1049" spans="1:6">
      <c r="A1049" t="s">
        <v>84</v>
      </c>
      <c r="B1049" t="s">
        <v>1261</v>
      </c>
      <c r="C1049" t="str">
        <f t="shared" si="32"/>
        <v>愛知県-大口町</v>
      </c>
      <c r="D1049">
        <v>0</v>
      </c>
      <c r="E1049" s="40">
        <v>1048</v>
      </c>
      <c r="F1049" t="str">
        <f t="shared" si="33"/>
        <v>0-1048</v>
      </c>
    </row>
    <row r="1050" spans="1:6">
      <c r="A1050" t="s">
        <v>84</v>
      </c>
      <c r="B1050" t="s">
        <v>1262</v>
      </c>
      <c r="C1050" t="str">
        <f t="shared" si="32"/>
        <v>愛知県-扶桑町</v>
      </c>
      <c r="D1050">
        <v>0</v>
      </c>
      <c r="E1050" s="40">
        <v>1049</v>
      </c>
      <c r="F1050" t="str">
        <f t="shared" si="33"/>
        <v>0-1049</v>
      </c>
    </row>
    <row r="1051" spans="1:6">
      <c r="A1051" t="s">
        <v>84</v>
      </c>
      <c r="B1051" t="s">
        <v>1263</v>
      </c>
      <c r="C1051" t="str">
        <f t="shared" si="32"/>
        <v>愛知県-大治町</v>
      </c>
      <c r="D1051">
        <v>0</v>
      </c>
      <c r="E1051" s="40">
        <v>1050</v>
      </c>
      <c r="F1051" t="str">
        <f t="shared" si="33"/>
        <v>0-1050</v>
      </c>
    </row>
    <row r="1052" spans="1:6">
      <c r="A1052" t="s">
        <v>84</v>
      </c>
      <c r="B1052" t="s">
        <v>1264</v>
      </c>
      <c r="C1052" t="str">
        <f t="shared" si="32"/>
        <v>愛知県-蟹江町</v>
      </c>
      <c r="D1052">
        <v>0</v>
      </c>
      <c r="E1052" s="40">
        <v>1051</v>
      </c>
      <c r="F1052" t="str">
        <f t="shared" si="33"/>
        <v>0-1051</v>
      </c>
    </row>
    <row r="1053" spans="1:6">
      <c r="A1053" t="s">
        <v>84</v>
      </c>
      <c r="B1053" t="s">
        <v>1265</v>
      </c>
      <c r="C1053" t="str">
        <f t="shared" si="32"/>
        <v>愛知県-飛島村</v>
      </c>
      <c r="D1053">
        <v>0</v>
      </c>
      <c r="E1053" s="40">
        <v>1052</v>
      </c>
      <c r="F1053" t="str">
        <f t="shared" si="33"/>
        <v>0-1052</v>
      </c>
    </row>
    <row r="1054" spans="1:6">
      <c r="A1054" t="s">
        <v>84</v>
      </c>
      <c r="B1054" t="s">
        <v>1266</v>
      </c>
      <c r="C1054" t="str">
        <f t="shared" si="32"/>
        <v>愛知県-阿久比町</v>
      </c>
      <c r="D1054">
        <v>0</v>
      </c>
      <c r="E1054" s="40">
        <v>1053</v>
      </c>
      <c r="F1054" t="str">
        <f t="shared" si="33"/>
        <v>0-1053</v>
      </c>
    </row>
    <row r="1055" spans="1:6">
      <c r="A1055" t="s">
        <v>84</v>
      </c>
      <c r="B1055" t="s">
        <v>1267</v>
      </c>
      <c r="C1055" t="str">
        <f t="shared" si="32"/>
        <v>愛知県-東浦町</v>
      </c>
      <c r="D1055">
        <v>0</v>
      </c>
      <c r="E1055" s="40">
        <v>1054</v>
      </c>
      <c r="F1055" t="str">
        <f t="shared" si="33"/>
        <v>0-1054</v>
      </c>
    </row>
    <row r="1056" spans="1:6">
      <c r="A1056" t="s">
        <v>84</v>
      </c>
      <c r="B1056" t="s">
        <v>1268</v>
      </c>
      <c r="C1056" t="str">
        <f t="shared" si="32"/>
        <v>愛知県-南知多町</v>
      </c>
      <c r="D1056">
        <v>0</v>
      </c>
      <c r="E1056" s="40">
        <v>1055</v>
      </c>
      <c r="F1056" t="str">
        <f t="shared" si="33"/>
        <v>0-1055</v>
      </c>
    </row>
    <row r="1057" spans="1:6">
      <c r="A1057" t="s">
        <v>84</v>
      </c>
      <c r="B1057" t="s">
        <v>1047</v>
      </c>
      <c r="C1057" t="str">
        <f t="shared" si="32"/>
        <v>愛知県-美浜町</v>
      </c>
      <c r="D1057">
        <v>0</v>
      </c>
      <c r="E1057" s="40">
        <v>1056</v>
      </c>
      <c r="F1057" t="str">
        <f t="shared" si="33"/>
        <v>0-1056</v>
      </c>
    </row>
    <row r="1058" spans="1:6">
      <c r="A1058" t="s">
        <v>84</v>
      </c>
      <c r="B1058" t="s">
        <v>1269</v>
      </c>
      <c r="C1058" t="str">
        <f t="shared" si="32"/>
        <v>愛知県-武豊町</v>
      </c>
      <c r="D1058">
        <v>0</v>
      </c>
      <c r="E1058" s="40">
        <v>1057</v>
      </c>
      <c r="F1058" t="str">
        <f t="shared" si="33"/>
        <v>0-1057</v>
      </c>
    </row>
    <row r="1059" spans="1:6">
      <c r="A1059" t="s">
        <v>84</v>
      </c>
      <c r="B1059" t="s">
        <v>1270</v>
      </c>
      <c r="C1059" t="str">
        <f t="shared" si="32"/>
        <v>愛知県-幸田町</v>
      </c>
      <c r="D1059">
        <v>0</v>
      </c>
      <c r="E1059" s="40">
        <v>1058</v>
      </c>
      <c r="F1059" t="str">
        <f t="shared" si="33"/>
        <v>0-1058</v>
      </c>
    </row>
    <row r="1060" spans="1:6">
      <c r="A1060" t="s">
        <v>84</v>
      </c>
      <c r="B1060" t="s">
        <v>1271</v>
      </c>
      <c r="C1060" t="str">
        <f t="shared" si="32"/>
        <v>愛知県-設楽町</v>
      </c>
      <c r="D1060">
        <v>0</v>
      </c>
      <c r="E1060" s="40">
        <v>1059</v>
      </c>
      <c r="F1060" t="str">
        <f t="shared" si="33"/>
        <v>0-1059</v>
      </c>
    </row>
    <row r="1061" spans="1:6">
      <c r="A1061" t="s">
        <v>84</v>
      </c>
      <c r="B1061" t="s">
        <v>1272</v>
      </c>
      <c r="C1061" t="str">
        <f t="shared" si="32"/>
        <v>愛知県-東栄町</v>
      </c>
      <c r="D1061">
        <v>0</v>
      </c>
      <c r="E1061" s="40">
        <v>1060</v>
      </c>
      <c r="F1061" t="str">
        <f t="shared" si="33"/>
        <v>0-1060</v>
      </c>
    </row>
    <row r="1062" spans="1:6">
      <c r="A1062" t="s">
        <v>84</v>
      </c>
      <c r="B1062" t="s">
        <v>1273</v>
      </c>
      <c r="C1062" t="str">
        <f t="shared" si="32"/>
        <v>愛知県-豊根村</v>
      </c>
      <c r="D1062">
        <v>0</v>
      </c>
      <c r="E1062" s="40">
        <v>1061</v>
      </c>
      <c r="F1062" t="str">
        <f t="shared" si="33"/>
        <v>0-1061</v>
      </c>
    </row>
    <row r="1063" spans="1:6">
      <c r="A1063" t="s">
        <v>1274</v>
      </c>
      <c r="C1063" t="str">
        <f t="shared" si="32"/>
        <v>三重県-</v>
      </c>
      <c r="D1063">
        <v>0</v>
      </c>
      <c r="E1063" s="40">
        <v>1062</v>
      </c>
      <c r="F1063" t="str">
        <f t="shared" si="33"/>
        <v>0-1062</v>
      </c>
    </row>
    <row r="1064" spans="1:6">
      <c r="A1064" t="s">
        <v>89</v>
      </c>
      <c r="B1064" t="s">
        <v>1275</v>
      </c>
      <c r="C1064" t="str">
        <f t="shared" si="32"/>
        <v>三重県-津市</v>
      </c>
      <c r="D1064">
        <v>0</v>
      </c>
      <c r="E1064" s="40">
        <v>1063</v>
      </c>
      <c r="F1064" t="str">
        <f t="shared" si="33"/>
        <v>0-1063</v>
      </c>
    </row>
    <row r="1065" spans="1:6">
      <c r="A1065" t="s">
        <v>89</v>
      </c>
      <c r="B1065" t="s">
        <v>92</v>
      </c>
      <c r="C1065" t="str">
        <f t="shared" si="32"/>
        <v>三重県-四日市市</v>
      </c>
      <c r="D1065">
        <v>0</v>
      </c>
      <c r="E1065" s="40">
        <v>1064</v>
      </c>
      <c r="F1065" t="str">
        <f t="shared" si="33"/>
        <v>0-1064</v>
      </c>
    </row>
    <row r="1066" spans="1:6">
      <c r="A1066" t="s">
        <v>89</v>
      </c>
      <c r="B1066" t="s">
        <v>1276</v>
      </c>
      <c r="C1066" t="str">
        <f t="shared" si="32"/>
        <v>三重県-伊勢市</v>
      </c>
      <c r="D1066">
        <v>0</v>
      </c>
      <c r="E1066" s="40">
        <v>1065</v>
      </c>
      <c r="F1066" t="str">
        <f t="shared" si="33"/>
        <v>0-1065</v>
      </c>
    </row>
    <row r="1067" spans="1:6">
      <c r="A1067" t="s">
        <v>89</v>
      </c>
      <c r="B1067" t="s">
        <v>1277</v>
      </c>
      <c r="C1067" t="str">
        <f t="shared" si="32"/>
        <v>三重県-松阪市</v>
      </c>
      <c r="D1067">
        <v>0</v>
      </c>
      <c r="E1067" s="40">
        <v>1066</v>
      </c>
      <c r="F1067" t="str">
        <f t="shared" si="33"/>
        <v>0-1066</v>
      </c>
    </row>
    <row r="1068" spans="1:6">
      <c r="A1068" t="s">
        <v>89</v>
      </c>
      <c r="B1068" t="s">
        <v>94</v>
      </c>
      <c r="C1068" t="str">
        <f t="shared" si="32"/>
        <v>三重県-桑名市</v>
      </c>
      <c r="D1068">
        <v>0</v>
      </c>
      <c r="E1068" s="40">
        <v>1067</v>
      </c>
      <c r="F1068" t="str">
        <f t="shared" si="33"/>
        <v>0-1067</v>
      </c>
    </row>
    <row r="1069" spans="1:6">
      <c r="A1069" t="s">
        <v>89</v>
      </c>
      <c r="B1069" t="s">
        <v>1278</v>
      </c>
      <c r="C1069" t="str">
        <f t="shared" si="32"/>
        <v>三重県-鈴鹿市</v>
      </c>
      <c r="D1069">
        <v>0</v>
      </c>
      <c r="E1069" s="40">
        <v>1068</v>
      </c>
      <c r="F1069" t="str">
        <f t="shared" si="33"/>
        <v>0-1068</v>
      </c>
    </row>
    <row r="1070" spans="1:6">
      <c r="A1070" t="s">
        <v>89</v>
      </c>
      <c r="B1070" t="s">
        <v>1279</v>
      </c>
      <c r="C1070" t="str">
        <f t="shared" si="32"/>
        <v>三重県-名張市</v>
      </c>
      <c r="D1070">
        <v>0</v>
      </c>
      <c r="E1070" s="40">
        <v>1069</v>
      </c>
      <c r="F1070" t="str">
        <f t="shared" si="33"/>
        <v>0-1069</v>
      </c>
    </row>
    <row r="1071" spans="1:6">
      <c r="A1071" t="s">
        <v>89</v>
      </c>
      <c r="B1071" t="s">
        <v>1280</v>
      </c>
      <c r="C1071" t="str">
        <f t="shared" si="32"/>
        <v>三重県-尾鷲市</v>
      </c>
      <c r="D1071">
        <v>0</v>
      </c>
      <c r="E1071" s="40">
        <v>1070</v>
      </c>
      <c r="F1071" t="str">
        <f t="shared" si="33"/>
        <v>0-1070</v>
      </c>
    </row>
    <row r="1072" spans="1:6">
      <c r="A1072" t="s">
        <v>89</v>
      </c>
      <c r="B1072" t="s">
        <v>1281</v>
      </c>
      <c r="C1072" t="str">
        <f t="shared" si="32"/>
        <v>三重県-亀山市</v>
      </c>
      <c r="D1072">
        <v>0</v>
      </c>
      <c r="E1072" s="40">
        <v>1071</v>
      </c>
      <c r="F1072" t="str">
        <f t="shared" si="33"/>
        <v>0-1071</v>
      </c>
    </row>
    <row r="1073" spans="1:6">
      <c r="A1073" t="s">
        <v>89</v>
      </c>
      <c r="B1073" t="s">
        <v>1282</v>
      </c>
      <c r="C1073" t="str">
        <f t="shared" si="32"/>
        <v>三重県-鳥羽市</v>
      </c>
      <c r="D1073">
        <v>0</v>
      </c>
      <c r="E1073" s="40">
        <v>1072</v>
      </c>
      <c r="F1073" t="str">
        <f t="shared" si="33"/>
        <v>0-1072</v>
      </c>
    </row>
    <row r="1074" spans="1:6">
      <c r="A1074" t="s">
        <v>89</v>
      </c>
      <c r="B1074" t="s">
        <v>96</v>
      </c>
      <c r="C1074" t="str">
        <f t="shared" si="32"/>
        <v>三重県-熊野市</v>
      </c>
      <c r="D1074">
        <v>0</v>
      </c>
      <c r="E1074" s="40">
        <v>1073</v>
      </c>
      <c r="F1074" t="str">
        <f t="shared" si="33"/>
        <v>0-1073</v>
      </c>
    </row>
    <row r="1075" spans="1:6">
      <c r="A1075" t="s">
        <v>89</v>
      </c>
      <c r="B1075" t="s">
        <v>1283</v>
      </c>
      <c r="C1075" t="str">
        <f t="shared" si="32"/>
        <v>三重県-いなべ市</v>
      </c>
      <c r="D1075">
        <v>0</v>
      </c>
      <c r="E1075" s="40">
        <v>1074</v>
      </c>
      <c r="F1075" t="str">
        <f t="shared" si="33"/>
        <v>0-1074</v>
      </c>
    </row>
    <row r="1076" spans="1:6">
      <c r="A1076" t="s">
        <v>89</v>
      </c>
      <c r="B1076" t="s">
        <v>1284</v>
      </c>
      <c r="C1076" t="str">
        <f t="shared" si="32"/>
        <v>三重県-志摩市</v>
      </c>
      <c r="D1076">
        <v>0</v>
      </c>
      <c r="E1076" s="40">
        <v>1075</v>
      </c>
      <c r="F1076" t="str">
        <f t="shared" si="33"/>
        <v>0-1075</v>
      </c>
    </row>
    <row r="1077" spans="1:6">
      <c r="A1077" t="s">
        <v>89</v>
      </c>
      <c r="B1077" t="s">
        <v>1285</v>
      </c>
      <c r="C1077" t="str">
        <f t="shared" si="32"/>
        <v>三重県-伊賀市</v>
      </c>
      <c r="D1077">
        <v>0</v>
      </c>
      <c r="E1077" s="40">
        <v>1076</v>
      </c>
      <c r="F1077" t="str">
        <f t="shared" si="33"/>
        <v>0-1076</v>
      </c>
    </row>
    <row r="1078" spans="1:6">
      <c r="A1078" t="s">
        <v>89</v>
      </c>
      <c r="B1078" t="s">
        <v>1286</v>
      </c>
      <c r="C1078" t="str">
        <f t="shared" si="32"/>
        <v>三重県-木曽岬町</v>
      </c>
      <c r="D1078">
        <v>0</v>
      </c>
      <c r="E1078" s="40">
        <v>1077</v>
      </c>
      <c r="F1078" t="str">
        <f t="shared" si="33"/>
        <v>0-1077</v>
      </c>
    </row>
    <row r="1079" spans="1:6">
      <c r="A1079" t="s">
        <v>89</v>
      </c>
      <c r="B1079" t="s">
        <v>1287</v>
      </c>
      <c r="C1079" t="str">
        <f t="shared" si="32"/>
        <v>三重県-東員町</v>
      </c>
      <c r="D1079">
        <v>0</v>
      </c>
      <c r="E1079" s="40">
        <v>1078</v>
      </c>
      <c r="F1079" t="str">
        <f t="shared" si="33"/>
        <v>0-1078</v>
      </c>
    </row>
    <row r="1080" spans="1:6">
      <c r="A1080" t="s">
        <v>89</v>
      </c>
      <c r="B1080" t="s">
        <v>1288</v>
      </c>
      <c r="C1080" t="str">
        <f t="shared" si="32"/>
        <v>三重県-菰野町</v>
      </c>
      <c r="D1080">
        <v>0</v>
      </c>
      <c r="E1080" s="40">
        <v>1079</v>
      </c>
      <c r="F1080" t="str">
        <f t="shared" si="33"/>
        <v>0-1079</v>
      </c>
    </row>
    <row r="1081" spans="1:6">
      <c r="A1081" t="s">
        <v>89</v>
      </c>
      <c r="B1081" t="s">
        <v>589</v>
      </c>
      <c r="C1081" t="str">
        <f t="shared" si="32"/>
        <v>三重県-朝日町</v>
      </c>
      <c r="D1081">
        <v>0</v>
      </c>
      <c r="E1081" s="40">
        <v>1080</v>
      </c>
      <c r="F1081" t="str">
        <f t="shared" si="33"/>
        <v>0-1080</v>
      </c>
    </row>
    <row r="1082" spans="1:6">
      <c r="A1082" t="s">
        <v>89</v>
      </c>
      <c r="B1082" t="s">
        <v>1289</v>
      </c>
      <c r="C1082" t="str">
        <f t="shared" si="32"/>
        <v>三重県-川越町</v>
      </c>
      <c r="D1082">
        <v>0</v>
      </c>
      <c r="E1082" s="40">
        <v>1081</v>
      </c>
      <c r="F1082" t="str">
        <f t="shared" si="33"/>
        <v>0-1081</v>
      </c>
    </row>
    <row r="1083" spans="1:6">
      <c r="A1083" t="s">
        <v>89</v>
      </c>
      <c r="B1083" t="s">
        <v>1290</v>
      </c>
      <c r="C1083" t="str">
        <f t="shared" si="32"/>
        <v>三重県-多気町</v>
      </c>
      <c r="D1083">
        <v>0</v>
      </c>
      <c r="E1083" s="40">
        <v>1082</v>
      </c>
      <c r="F1083" t="str">
        <f t="shared" si="33"/>
        <v>0-1082</v>
      </c>
    </row>
    <row r="1084" spans="1:6">
      <c r="A1084" t="s">
        <v>89</v>
      </c>
      <c r="B1084" t="s">
        <v>763</v>
      </c>
      <c r="C1084" t="str">
        <f t="shared" si="32"/>
        <v>三重県-明和町</v>
      </c>
      <c r="D1084">
        <v>0</v>
      </c>
      <c r="E1084" s="40">
        <v>1083</v>
      </c>
      <c r="F1084" t="str">
        <f t="shared" si="33"/>
        <v>0-1083</v>
      </c>
    </row>
    <row r="1085" spans="1:6">
      <c r="A1085" t="s">
        <v>89</v>
      </c>
      <c r="B1085" t="s">
        <v>1291</v>
      </c>
      <c r="C1085" t="str">
        <f t="shared" si="32"/>
        <v>三重県-大台町</v>
      </c>
      <c r="D1085">
        <v>0</v>
      </c>
      <c r="E1085" s="40">
        <v>1084</v>
      </c>
      <c r="F1085" t="str">
        <f t="shared" si="33"/>
        <v>0-1084</v>
      </c>
    </row>
    <row r="1086" spans="1:6">
      <c r="A1086" t="s">
        <v>89</v>
      </c>
      <c r="B1086" t="s">
        <v>1292</v>
      </c>
      <c r="C1086" t="str">
        <f t="shared" si="32"/>
        <v>三重県-玉城町</v>
      </c>
      <c r="D1086">
        <v>0</v>
      </c>
      <c r="E1086" s="40">
        <v>1085</v>
      </c>
      <c r="F1086" t="str">
        <f t="shared" si="33"/>
        <v>0-1085</v>
      </c>
    </row>
    <row r="1087" spans="1:6">
      <c r="A1087" t="s">
        <v>89</v>
      </c>
      <c r="B1087" t="s">
        <v>1293</v>
      </c>
      <c r="C1087" t="str">
        <f t="shared" si="32"/>
        <v>三重県-度会町</v>
      </c>
      <c r="D1087">
        <v>0</v>
      </c>
      <c r="E1087" s="40">
        <v>1086</v>
      </c>
      <c r="F1087" t="str">
        <f t="shared" si="33"/>
        <v>0-1086</v>
      </c>
    </row>
    <row r="1088" spans="1:6">
      <c r="A1088" t="s">
        <v>89</v>
      </c>
      <c r="B1088" t="s">
        <v>1294</v>
      </c>
      <c r="C1088" t="str">
        <f t="shared" si="32"/>
        <v>三重県-大紀町</v>
      </c>
      <c r="D1088">
        <v>0</v>
      </c>
      <c r="E1088" s="40">
        <v>1087</v>
      </c>
      <c r="F1088" t="str">
        <f t="shared" si="33"/>
        <v>0-1087</v>
      </c>
    </row>
    <row r="1089" spans="1:6">
      <c r="A1089" t="s">
        <v>89</v>
      </c>
      <c r="B1089" t="s">
        <v>1295</v>
      </c>
      <c r="C1089" t="str">
        <f t="shared" si="32"/>
        <v>三重県-南伊勢町</v>
      </c>
      <c r="D1089">
        <v>0</v>
      </c>
      <c r="E1089" s="40">
        <v>1088</v>
      </c>
      <c r="F1089" t="str">
        <f t="shared" si="33"/>
        <v>0-1088</v>
      </c>
    </row>
    <row r="1090" spans="1:6">
      <c r="A1090" t="s">
        <v>89</v>
      </c>
      <c r="B1090" t="s">
        <v>1296</v>
      </c>
      <c r="C1090" t="str">
        <f t="shared" si="32"/>
        <v>三重県-紀北町</v>
      </c>
      <c r="D1090">
        <v>0</v>
      </c>
      <c r="E1090" s="40">
        <v>1089</v>
      </c>
      <c r="F1090" t="str">
        <f t="shared" si="33"/>
        <v>0-1089</v>
      </c>
    </row>
    <row r="1091" spans="1:6">
      <c r="A1091" t="s">
        <v>89</v>
      </c>
      <c r="B1091" t="s">
        <v>1297</v>
      </c>
      <c r="C1091" t="str">
        <f t="shared" ref="C1091:C1154" si="34">A1091&amp;"-"&amp;B1091</f>
        <v>三重県-御浜町</v>
      </c>
      <c r="D1091">
        <v>0</v>
      </c>
      <c r="E1091" s="40">
        <v>1090</v>
      </c>
      <c r="F1091" t="str">
        <f t="shared" ref="F1091:F1154" si="35">D1091&amp;"-"&amp;TEXT(E1091,"0000")</f>
        <v>0-1090</v>
      </c>
    </row>
    <row r="1092" spans="1:6">
      <c r="A1092" t="s">
        <v>89</v>
      </c>
      <c r="B1092" t="s">
        <v>1298</v>
      </c>
      <c r="C1092" t="str">
        <f t="shared" si="34"/>
        <v>三重県-紀宝町</v>
      </c>
      <c r="D1092">
        <v>0</v>
      </c>
      <c r="E1092" s="40">
        <v>1091</v>
      </c>
      <c r="F1092" t="str">
        <f t="shared" si="35"/>
        <v>0-1091</v>
      </c>
    </row>
    <row r="1093" spans="1:6">
      <c r="A1093" t="s">
        <v>165</v>
      </c>
      <c r="C1093" t="str">
        <f t="shared" si="34"/>
        <v>滋賀県-</v>
      </c>
      <c r="D1093">
        <v>0</v>
      </c>
      <c r="E1093" s="40">
        <v>1092</v>
      </c>
      <c r="F1093" t="str">
        <f t="shared" si="35"/>
        <v>0-1092</v>
      </c>
    </row>
    <row r="1094" spans="1:6">
      <c r="A1094" t="s">
        <v>1299</v>
      </c>
      <c r="B1094" t="s">
        <v>1300</v>
      </c>
      <c r="C1094" t="str">
        <f t="shared" si="34"/>
        <v>滋賀県-大津市</v>
      </c>
      <c r="D1094">
        <v>2</v>
      </c>
      <c r="E1094" s="40">
        <v>1093</v>
      </c>
      <c r="F1094" t="str">
        <f t="shared" si="35"/>
        <v>2-1093</v>
      </c>
    </row>
    <row r="1095" spans="1:6">
      <c r="A1095" t="s">
        <v>1299</v>
      </c>
      <c r="B1095" t="s">
        <v>1301</v>
      </c>
      <c r="C1095" t="str">
        <f t="shared" si="34"/>
        <v>滋賀県-彦根市</v>
      </c>
      <c r="D1095">
        <v>0</v>
      </c>
      <c r="E1095" s="40">
        <v>1094</v>
      </c>
      <c r="F1095" t="str">
        <f t="shared" si="35"/>
        <v>0-1094</v>
      </c>
    </row>
    <row r="1096" spans="1:6">
      <c r="A1096" t="s">
        <v>1299</v>
      </c>
      <c r="B1096" t="s">
        <v>1302</v>
      </c>
      <c r="C1096" t="str">
        <f t="shared" si="34"/>
        <v>滋賀県-長浜市</v>
      </c>
      <c r="D1096">
        <v>0</v>
      </c>
      <c r="E1096" s="40">
        <v>1095</v>
      </c>
      <c r="F1096" t="str">
        <f t="shared" si="35"/>
        <v>0-1095</v>
      </c>
    </row>
    <row r="1097" spans="1:6">
      <c r="A1097" t="s">
        <v>1299</v>
      </c>
      <c r="B1097" t="s">
        <v>1303</v>
      </c>
      <c r="C1097" t="str">
        <f t="shared" si="34"/>
        <v>滋賀県-近江八幡市</v>
      </c>
      <c r="D1097">
        <v>0</v>
      </c>
      <c r="E1097" s="40">
        <v>1096</v>
      </c>
      <c r="F1097" t="str">
        <f t="shared" si="35"/>
        <v>0-1096</v>
      </c>
    </row>
    <row r="1098" spans="1:6">
      <c r="A1098" t="s">
        <v>1299</v>
      </c>
      <c r="B1098" t="s">
        <v>1304</v>
      </c>
      <c r="C1098" t="str">
        <f t="shared" si="34"/>
        <v>滋賀県-草津市</v>
      </c>
      <c r="D1098">
        <v>0</v>
      </c>
      <c r="E1098" s="40">
        <v>1097</v>
      </c>
      <c r="F1098" t="str">
        <f t="shared" si="35"/>
        <v>0-1097</v>
      </c>
    </row>
    <row r="1099" spans="1:6">
      <c r="A1099" t="s">
        <v>1299</v>
      </c>
      <c r="B1099" t="s">
        <v>1305</v>
      </c>
      <c r="C1099" t="str">
        <f t="shared" si="34"/>
        <v>滋賀県-守山市</v>
      </c>
      <c r="D1099">
        <v>0</v>
      </c>
      <c r="E1099" s="40">
        <v>1098</v>
      </c>
      <c r="F1099" t="str">
        <f t="shared" si="35"/>
        <v>0-1098</v>
      </c>
    </row>
    <row r="1100" spans="1:6">
      <c r="A1100" t="s">
        <v>1299</v>
      </c>
      <c r="B1100" t="s">
        <v>1306</v>
      </c>
      <c r="C1100" t="str">
        <f t="shared" si="34"/>
        <v>滋賀県-栗東市</v>
      </c>
      <c r="D1100">
        <v>0</v>
      </c>
      <c r="E1100" s="40">
        <v>1099</v>
      </c>
      <c r="F1100" t="str">
        <f t="shared" si="35"/>
        <v>0-1099</v>
      </c>
    </row>
    <row r="1101" spans="1:6">
      <c r="A1101" t="s">
        <v>1299</v>
      </c>
      <c r="B1101" t="s">
        <v>1307</v>
      </c>
      <c r="C1101" t="str">
        <f t="shared" si="34"/>
        <v>滋賀県-甲賀市</v>
      </c>
      <c r="D1101">
        <v>0</v>
      </c>
      <c r="E1101" s="40">
        <v>1100</v>
      </c>
      <c r="F1101" t="str">
        <f t="shared" si="35"/>
        <v>0-1100</v>
      </c>
    </row>
    <row r="1102" spans="1:6">
      <c r="A1102" t="s">
        <v>1299</v>
      </c>
      <c r="B1102" t="s">
        <v>1308</v>
      </c>
      <c r="C1102" t="str">
        <f t="shared" si="34"/>
        <v>滋賀県-野洲市</v>
      </c>
      <c r="D1102">
        <v>0</v>
      </c>
      <c r="E1102" s="40">
        <v>1101</v>
      </c>
      <c r="F1102" t="str">
        <f t="shared" si="35"/>
        <v>0-1101</v>
      </c>
    </row>
    <row r="1103" spans="1:6">
      <c r="A1103" t="s">
        <v>1299</v>
      </c>
      <c r="B1103" t="s">
        <v>1309</v>
      </c>
      <c r="C1103" t="str">
        <f t="shared" si="34"/>
        <v>滋賀県-湖南市</v>
      </c>
      <c r="D1103">
        <v>0</v>
      </c>
      <c r="E1103" s="40">
        <v>1102</v>
      </c>
      <c r="F1103" t="str">
        <f t="shared" si="35"/>
        <v>0-1102</v>
      </c>
    </row>
    <row r="1104" spans="1:6">
      <c r="A1104" t="s">
        <v>1299</v>
      </c>
      <c r="B1104" t="s">
        <v>1310</v>
      </c>
      <c r="C1104" t="str">
        <f t="shared" si="34"/>
        <v>滋賀県-高島市</v>
      </c>
      <c r="D1104">
        <v>0</v>
      </c>
      <c r="E1104" s="40">
        <v>1103</v>
      </c>
      <c r="F1104" t="str">
        <f t="shared" si="35"/>
        <v>0-1103</v>
      </c>
    </row>
    <row r="1105" spans="1:6">
      <c r="A1105" t="s">
        <v>1299</v>
      </c>
      <c r="B1105" t="s">
        <v>1311</v>
      </c>
      <c r="C1105" t="str">
        <f t="shared" si="34"/>
        <v>滋賀県-東近江市</v>
      </c>
      <c r="D1105">
        <v>0</v>
      </c>
      <c r="E1105" s="40">
        <v>1104</v>
      </c>
      <c r="F1105" t="str">
        <f t="shared" si="35"/>
        <v>0-1104</v>
      </c>
    </row>
    <row r="1106" spans="1:6">
      <c r="A1106" t="s">
        <v>1299</v>
      </c>
      <c r="B1106" t="s">
        <v>1312</v>
      </c>
      <c r="C1106" t="str">
        <f t="shared" si="34"/>
        <v>滋賀県-米原市</v>
      </c>
      <c r="D1106">
        <v>0</v>
      </c>
      <c r="E1106" s="40">
        <v>1105</v>
      </c>
      <c r="F1106" t="str">
        <f t="shared" si="35"/>
        <v>0-1105</v>
      </c>
    </row>
    <row r="1107" spans="1:6">
      <c r="A1107" t="s">
        <v>1299</v>
      </c>
      <c r="B1107" t="s">
        <v>1313</v>
      </c>
      <c r="C1107" t="str">
        <f t="shared" si="34"/>
        <v>滋賀県-日野町</v>
      </c>
      <c r="D1107">
        <v>0</v>
      </c>
      <c r="E1107" s="40">
        <v>1106</v>
      </c>
      <c r="F1107" t="str">
        <f t="shared" si="35"/>
        <v>0-1106</v>
      </c>
    </row>
    <row r="1108" spans="1:6">
      <c r="A1108" t="s">
        <v>1299</v>
      </c>
      <c r="B1108" t="s">
        <v>1314</v>
      </c>
      <c r="C1108" t="str">
        <f t="shared" si="34"/>
        <v>滋賀県-竜王町</v>
      </c>
      <c r="D1108">
        <v>0</v>
      </c>
      <c r="E1108" s="40">
        <v>1107</v>
      </c>
      <c r="F1108" t="str">
        <f t="shared" si="35"/>
        <v>0-1107</v>
      </c>
    </row>
    <row r="1109" spans="1:6">
      <c r="A1109" t="s">
        <v>1299</v>
      </c>
      <c r="B1109" t="s">
        <v>1315</v>
      </c>
      <c r="C1109" t="str">
        <f t="shared" si="34"/>
        <v>滋賀県-愛荘町</v>
      </c>
      <c r="D1109">
        <v>0</v>
      </c>
      <c r="E1109" s="40">
        <v>1108</v>
      </c>
      <c r="F1109" t="str">
        <f t="shared" si="35"/>
        <v>0-1108</v>
      </c>
    </row>
    <row r="1110" spans="1:6">
      <c r="A1110" t="s">
        <v>1299</v>
      </c>
      <c r="B1110" t="s">
        <v>1316</v>
      </c>
      <c r="C1110" t="str">
        <f t="shared" si="34"/>
        <v>滋賀県-豊郷町</v>
      </c>
      <c r="D1110">
        <v>0</v>
      </c>
      <c r="E1110" s="40">
        <v>1109</v>
      </c>
      <c r="F1110" t="str">
        <f t="shared" si="35"/>
        <v>0-1109</v>
      </c>
    </row>
    <row r="1111" spans="1:6">
      <c r="A1111" t="s">
        <v>1299</v>
      </c>
      <c r="B1111" t="s">
        <v>1317</v>
      </c>
      <c r="C1111" t="str">
        <f t="shared" si="34"/>
        <v>滋賀県-甲良町</v>
      </c>
      <c r="D1111">
        <v>0</v>
      </c>
      <c r="E1111" s="40">
        <v>1110</v>
      </c>
      <c r="F1111" t="str">
        <f t="shared" si="35"/>
        <v>0-1110</v>
      </c>
    </row>
    <row r="1112" spans="1:6">
      <c r="A1112" t="s">
        <v>1299</v>
      </c>
      <c r="B1112" t="s">
        <v>1318</v>
      </c>
      <c r="C1112" t="str">
        <f t="shared" si="34"/>
        <v>滋賀県-多賀町</v>
      </c>
      <c r="D1112">
        <v>0</v>
      </c>
      <c r="E1112" s="40">
        <v>1111</v>
      </c>
      <c r="F1112" t="str">
        <f t="shared" si="35"/>
        <v>0-1111</v>
      </c>
    </row>
    <row r="1113" spans="1:6">
      <c r="A1113" t="s">
        <v>166</v>
      </c>
      <c r="C1113" t="str">
        <f t="shared" si="34"/>
        <v>京都府-</v>
      </c>
      <c r="D1113">
        <v>0</v>
      </c>
      <c r="E1113" s="40">
        <v>1112</v>
      </c>
      <c r="F1113" t="str">
        <f t="shared" si="35"/>
        <v>0-1112</v>
      </c>
    </row>
    <row r="1114" spans="1:6">
      <c r="A1114" t="s">
        <v>90</v>
      </c>
      <c r="B1114" t="s">
        <v>131</v>
      </c>
      <c r="C1114" t="str">
        <f t="shared" si="34"/>
        <v>京都府-京都市</v>
      </c>
      <c r="D1114">
        <v>1</v>
      </c>
      <c r="E1114" s="40">
        <v>1113</v>
      </c>
      <c r="F1114" t="str">
        <f t="shared" si="35"/>
        <v>1-1113</v>
      </c>
    </row>
    <row r="1115" spans="1:6">
      <c r="A1115" t="s">
        <v>90</v>
      </c>
      <c r="B1115" t="s">
        <v>1319</v>
      </c>
      <c r="C1115" t="str">
        <f t="shared" si="34"/>
        <v>京都府-福知山市</v>
      </c>
      <c r="D1115">
        <v>0</v>
      </c>
      <c r="E1115" s="40">
        <v>1114</v>
      </c>
      <c r="F1115" t="str">
        <f t="shared" si="35"/>
        <v>0-1114</v>
      </c>
    </row>
    <row r="1116" spans="1:6">
      <c r="A1116" t="s">
        <v>90</v>
      </c>
      <c r="B1116" t="s">
        <v>1320</v>
      </c>
      <c r="C1116" t="str">
        <f t="shared" si="34"/>
        <v>京都府-舞鶴市</v>
      </c>
      <c r="D1116">
        <v>0</v>
      </c>
      <c r="E1116" s="40">
        <v>1115</v>
      </c>
      <c r="F1116" t="str">
        <f t="shared" si="35"/>
        <v>0-1115</v>
      </c>
    </row>
    <row r="1117" spans="1:6">
      <c r="A1117" t="s">
        <v>90</v>
      </c>
      <c r="B1117" t="s">
        <v>1321</v>
      </c>
      <c r="C1117" t="str">
        <f t="shared" si="34"/>
        <v>京都府-綾部市</v>
      </c>
      <c r="D1117">
        <v>0</v>
      </c>
      <c r="E1117" s="40">
        <v>1116</v>
      </c>
      <c r="F1117" t="str">
        <f t="shared" si="35"/>
        <v>0-1116</v>
      </c>
    </row>
    <row r="1118" spans="1:6">
      <c r="A1118" t="s">
        <v>90</v>
      </c>
      <c r="B1118" t="s">
        <v>1322</v>
      </c>
      <c r="C1118" t="str">
        <f t="shared" si="34"/>
        <v>京都府-宇治市</v>
      </c>
      <c r="D1118">
        <v>0</v>
      </c>
      <c r="E1118" s="40">
        <v>1117</v>
      </c>
      <c r="F1118" t="str">
        <f t="shared" si="35"/>
        <v>0-1117</v>
      </c>
    </row>
    <row r="1119" spans="1:6">
      <c r="A1119" t="s">
        <v>90</v>
      </c>
      <c r="B1119" t="s">
        <v>1323</v>
      </c>
      <c r="C1119" t="str">
        <f t="shared" si="34"/>
        <v>京都府-宮津市</v>
      </c>
      <c r="D1119">
        <v>0</v>
      </c>
      <c r="E1119" s="40">
        <v>1118</v>
      </c>
      <c r="F1119" t="str">
        <f t="shared" si="35"/>
        <v>0-1118</v>
      </c>
    </row>
    <row r="1120" spans="1:6">
      <c r="A1120" t="s">
        <v>90</v>
      </c>
      <c r="B1120" t="s">
        <v>1324</v>
      </c>
      <c r="C1120" t="str">
        <f t="shared" si="34"/>
        <v>京都府-亀岡市</v>
      </c>
      <c r="D1120">
        <v>0</v>
      </c>
      <c r="E1120" s="40">
        <v>1119</v>
      </c>
      <c r="F1120" t="str">
        <f t="shared" si="35"/>
        <v>0-1119</v>
      </c>
    </row>
    <row r="1121" spans="1:6">
      <c r="A1121" t="s">
        <v>90</v>
      </c>
      <c r="B1121" t="s">
        <v>1325</v>
      </c>
      <c r="C1121" t="str">
        <f t="shared" si="34"/>
        <v>京都府-城陽市</v>
      </c>
      <c r="D1121">
        <v>0</v>
      </c>
      <c r="E1121" s="40">
        <v>1120</v>
      </c>
      <c r="F1121" t="str">
        <f t="shared" si="35"/>
        <v>0-1120</v>
      </c>
    </row>
    <row r="1122" spans="1:6">
      <c r="A1122" t="s">
        <v>90</v>
      </c>
      <c r="B1122" t="s">
        <v>1326</v>
      </c>
      <c r="C1122" t="str">
        <f t="shared" si="34"/>
        <v>京都府-向日市</v>
      </c>
      <c r="D1122">
        <v>0</v>
      </c>
      <c r="E1122" s="40">
        <v>1121</v>
      </c>
      <c r="F1122" t="str">
        <f t="shared" si="35"/>
        <v>0-1121</v>
      </c>
    </row>
    <row r="1123" spans="1:6">
      <c r="A1123" t="s">
        <v>90</v>
      </c>
      <c r="B1123" t="s">
        <v>91</v>
      </c>
      <c r="C1123" t="str">
        <f t="shared" si="34"/>
        <v>京都府-長岡京市</v>
      </c>
      <c r="D1123">
        <v>0</v>
      </c>
      <c r="E1123" s="40">
        <v>1122</v>
      </c>
      <c r="F1123" t="str">
        <f t="shared" si="35"/>
        <v>0-1122</v>
      </c>
    </row>
    <row r="1124" spans="1:6">
      <c r="A1124" t="s">
        <v>90</v>
      </c>
      <c r="B1124" t="s">
        <v>1327</v>
      </c>
      <c r="C1124" t="str">
        <f t="shared" si="34"/>
        <v>京都府-八幡市</v>
      </c>
      <c r="D1124">
        <v>0</v>
      </c>
      <c r="E1124" s="40">
        <v>1123</v>
      </c>
      <c r="F1124" t="str">
        <f t="shared" si="35"/>
        <v>0-1123</v>
      </c>
    </row>
    <row r="1125" spans="1:6">
      <c r="A1125" t="s">
        <v>90</v>
      </c>
      <c r="B1125" t="s">
        <v>1328</v>
      </c>
      <c r="C1125" t="str">
        <f t="shared" si="34"/>
        <v>京都府-京田辺市</v>
      </c>
      <c r="D1125">
        <v>0</v>
      </c>
      <c r="E1125" s="40">
        <v>1124</v>
      </c>
      <c r="F1125" t="str">
        <f t="shared" si="35"/>
        <v>0-1124</v>
      </c>
    </row>
    <row r="1126" spans="1:6">
      <c r="A1126" t="s">
        <v>90</v>
      </c>
      <c r="B1126" t="s">
        <v>1329</v>
      </c>
      <c r="C1126" t="str">
        <f t="shared" si="34"/>
        <v>京都府-京丹後市</v>
      </c>
      <c r="D1126">
        <v>0</v>
      </c>
      <c r="E1126" s="40">
        <v>1125</v>
      </c>
      <c r="F1126" t="str">
        <f t="shared" si="35"/>
        <v>0-1125</v>
      </c>
    </row>
    <row r="1127" spans="1:6">
      <c r="A1127" t="s">
        <v>90</v>
      </c>
      <c r="B1127" t="s">
        <v>1330</v>
      </c>
      <c r="C1127" t="str">
        <f t="shared" si="34"/>
        <v>京都府-南丹市</v>
      </c>
      <c r="D1127">
        <v>0</v>
      </c>
      <c r="E1127" s="40">
        <v>1126</v>
      </c>
      <c r="F1127" t="str">
        <f t="shared" si="35"/>
        <v>0-1126</v>
      </c>
    </row>
    <row r="1128" spans="1:6">
      <c r="A1128" t="s">
        <v>90</v>
      </c>
      <c r="B1128" t="s">
        <v>1331</v>
      </c>
      <c r="C1128" t="str">
        <f t="shared" si="34"/>
        <v>京都府-木津川市</v>
      </c>
      <c r="D1128">
        <v>0</v>
      </c>
      <c r="E1128" s="40">
        <v>1127</v>
      </c>
      <c r="F1128" t="str">
        <f t="shared" si="35"/>
        <v>0-1127</v>
      </c>
    </row>
    <row r="1129" spans="1:6">
      <c r="A1129" t="s">
        <v>90</v>
      </c>
      <c r="B1129" t="s">
        <v>1332</v>
      </c>
      <c r="C1129" t="str">
        <f t="shared" si="34"/>
        <v>京都府-大山崎町</v>
      </c>
      <c r="D1129">
        <v>0</v>
      </c>
      <c r="E1129" s="40">
        <v>1128</v>
      </c>
      <c r="F1129" t="str">
        <f t="shared" si="35"/>
        <v>0-1128</v>
      </c>
    </row>
    <row r="1130" spans="1:6">
      <c r="A1130" t="s">
        <v>90</v>
      </c>
      <c r="B1130" t="s">
        <v>1333</v>
      </c>
      <c r="C1130" t="str">
        <f t="shared" si="34"/>
        <v>京都府-久御山町</v>
      </c>
      <c r="D1130">
        <v>0</v>
      </c>
      <c r="E1130" s="40">
        <v>1129</v>
      </c>
      <c r="F1130" t="str">
        <f t="shared" si="35"/>
        <v>0-1129</v>
      </c>
    </row>
    <row r="1131" spans="1:6">
      <c r="A1131" t="s">
        <v>90</v>
      </c>
      <c r="B1131" t="s">
        <v>1334</v>
      </c>
      <c r="C1131" t="str">
        <f t="shared" si="34"/>
        <v>京都府-井手町</v>
      </c>
      <c r="D1131">
        <v>0</v>
      </c>
      <c r="E1131" s="40">
        <v>1130</v>
      </c>
      <c r="F1131" t="str">
        <f t="shared" si="35"/>
        <v>0-1130</v>
      </c>
    </row>
    <row r="1132" spans="1:6">
      <c r="A1132" t="s">
        <v>90</v>
      </c>
      <c r="B1132" t="s">
        <v>1335</v>
      </c>
      <c r="C1132" t="str">
        <f t="shared" si="34"/>
        <v>京都府-宇治田原町</v>
      </c>
      <c r="D1132">
        <v>0</v>
      </c>
      <c r="E1132" s="40">
        <v>1131</v>
      </c>
      <c r="F1132" t="str">
        <f t="shared" si="35"/>
        <v>0-1131</v>
      </c>
    </row>
    <row r="1133" spans="1:6">
      <c r="A1133" t="s">
        <v>90</v>
      </c>
      <c r="B1133" t="s">
        <v>1336</v>
      </c>
      <c r="C1133" t="str">
        <f t="shared" si="34"/>
        <v>京都府-笠置町</v>
      </c>
      <c r="D1133">
        <v>0</v>
      </c>
      <c r="E1133" s="40">
        <v>1132</v>
      </c>
      <c r="F1133" t="str">
        <f t="shared" si="35"/>
        <v>0-1132</v>
      </c>
    </row>
    <row r="1134" spans="1:6">
      <c r="A1134" t="s">
        <v>90</v>
      </c>
      <c r="B1134" t="s">
        <v>1337</v>
      </c>
      <c r="C1134" t="str">
        <f t="shared" si="34"/>
        <v>京都府-和束町</v>
      </c>
      <c r="D1134">
        <v>0</v>
      </c>
      <c r="E1134" s="40">
        <v>1133</v>
      </c>
      <c r="F1134" t="str">
        <f t="shared" si="35"/>
        <v>0-1133</v>
      </c>
    </row>
    <row r="1135" spans="1:6">
      <c r="A1135" t="s">
        <v>90</v>
      </c>
      <c r="B1135" t="s">
        <v>1338</v>
      </c>
      <c r="C1135" t="str">
        <f t="shared" si="34"/>
        <v>京都府-精華町</v>
      </c>
      <c r="D1135">
        <v>0</v>
      </c>
      <c r="E1135" s="40">
        <v>1134</v>
      </c>
      <c r="F1135" t="str">
        <f t="shared" si="35"/>
        <v>0-1134</v>
      </c>
    </row>
    <row r="1136" spans="1:6">
      <c r="A1136" t="s">
        <v>90</v>
      </c>
      <c r="B1136" t="s">
        <v>1339</v>
      </c>
      <c r="C1136" t="str">
        <f t="shared" si="34"/>
        <v>京都府-南山城村</v>
      </c>
      <c r="D1136">
        <v>0</v>
      </c>
      <c r="E1136" s="40">
        <v>1135</v>
      </c>
      <c r="F1136" t="str">
        <f t="shared" si="35"/>
        <v>0-1135</v>
      </c>
    </row>
    <row r="1137" spans="1:6">
      <c r="A1137" t="s">
        <v>90</v>
      </c>
      <c r="B1137" t="s">
        <v>1340</v>
      </c>
      <c r="C1137" t="str">
        <f t="shared" si="34"/>
        <v>京都府-京丹波町</v>
      </c>
      <c r="D1137">
        <v>0</v>
      </c>
      <c r="E1137" s="40">
        <v>1136</v>
      </c>
      <c r="F1137" t="str">
        <f t="shared" si="35"/>
        <v>0-1136</v>
      </c>
    </row>
    <row r="1138" spans="1:6">
      <c r="A1138" t="s">
        <v>90</v>
      </c>
      <c r="B1138" t="s">
        <v>1341</v>
      </c>
      <c r="C1138" t="str">
        <f t="shared" si="34"/>
        <v>京都府-伊根町</v>
      </c>
      <c r="D1138">
        <v>0</v>
      </c>
      <c r="E1138" s="40">
        <v>1137</v>
      </c>
      <c r="F1138" t="str">
        <f t="shared" si="35"/>
        <v>0-1137</v>
      </c>
    </row>
    <row r="1139" spans="1:6">
      <c r="A1139" t="s">
        <v>90</v>
      </c>
      <c r="B1139" t="s">
        <v>1342</v>
      </c>
      <c r="C1139" t="str">
        <f t="shared" si="34"/>
        <v>京都府-与謝野町</v>
      </c>
      <c r="D1139">
        <v>0</v>
      </c>
      <c r="E1139" s="40">
        <v>1138</v>
      </c>
      <c r="F1139" t="str">
        <f t="shared" si="35"/>
        <v>0-1138</v>
      </c>
    </row>
    <row r="1140" spans="1:6">
      <c r="A1140" t="s">
        <v>167</v>
      </c>
      <c r="C1140" t="str">
        <f t="shared" si="34"/>
        <v>大阪府-</v>
      </c>
      <c r="D1140">
        <v>0</v>
      </c>
      <c r="E1140" s="40">
        <v>1139</v>
      </c>
      <c r="F1140" t="str">
        <f t="shared" si="35"/>
        <v>0-1139</v>
      </c>
    </row>
    <row r="1141" spans="1:6">
      <c r="A1141" t="s">
        <v>125</v>
      </c>
      <c r="B1141" t="s">
        <v>126</v>
      </c>
      <c r="C1141" t="str">
        <f t="shared" si="34"/>
        <v>大阪府-大阪市</v>
      </c>
      <c r="D1141">
        <v>1</v>
      </c>
      <c r="E1141" s="40">
        <v>1140</v>
      </c>
      <c r="F1141" t="str">
        <f t="shared" si="35"/>
        <v>1-1140</v>
      </c>
    </row>
    <row r="1142" spans="1:6">
      <c r="A1142" t="s">
        <v>125</v>
      </c>
      <c r="B1142" t="s">
        <v>1343</v>
      </c>
      <c r="C1142" t="str">
        <f t="shared" si="34"/>
        <v>大阪府-堺市</v>
      </c>
      <c r="D1142">
        <v>1</v>
      </c>
      <c r="E1142" s="40">
        <v>1141</v>
      </c>
      <c r="F1142" t="str">
        <f t="shared" si="35"/>
        <v>1-1141</v>
      </c>
    </row>
    <row r="1143" spans="1:6">
      <c r="A1143" t="s">
        <v>125</v>
      </c>
      <c r="B1143" t="s">
        <v>1344</v>
      </c>
      <c r="C1143" t="str">
        <f t="shared" si="34"/>
        <v>大阪府-岸和田市</v>
      </c>
      <c r="D1143">
        <v>0</v>
      </c>
      <c r="E1143" s="40">
        <v>1142</v>
      </c>
      <c r="F1143" t="str">
        <f t="shared" si="35"/>
        <v>0-1142</v>
      </c>
    </row>
    <row r="1144" spans="1:6">
      <c r="A1144" t="s">
        <v>125</v>
      </c>
      <c r="B1144" t="s">
        <v>1345</v>
      </c>
      <c r="C1144" t="str">
        <f t="shared" si="34"/>
        <v>大阪府-豊中市</v>
      </c>
      <c r="D1144">
        <v>2</v>
      </c>
      <c r="E1144" s="40">
        <v>1143</v>
      </c>
      <c r="F1144" t="str">
        <f t="shared" si="35"/>
        <v>2-1143</v>
      </c>
    </row>
    <row r="1145" spans="1:6">
      <c r="A1145" t="s">
        <v>125</v>
      </c>
      <c r="B1145" t="s">
        <v>1346</v>
      </c>
      <c r="C1145" t="str">
        <f t="shared" si="34"/>
        <v>大阪府-池田市</v>
      </c>
      <c r="D1145">
        <v>0</v>
      </c>
      <c r="E1145" s="40">
        <v>1144</v>
      </c>
      <c r="F1145" t="str">
        <f t="shared" si="35"/>
        <v>0-1144</v>
      </c>
    </row>
    <row r="1146" spans="1:6">
      <c r="A1146" t="s">
        <v>125</v>
      </c>
      <c r="B1146" t="s">
        <v>1347</v>
      </c>
      <c r="C1146" t="str">
        <f t="shared" si="34"/>
        <v>大阪府-吹田市</v>
      </c>
      <c r="D1146">
        <v>2</v>
      </c>
      <c r="E1146" s="40">
        <v>1145</v>
      </c>
      <c r="F1146" t="str">
        <f t="shared" si="35"/>
        <v>2-1145</v>
      </c>
    </row>
    <row r="1147" spans="1:6">
      <c r="A1147" t="s">
        <v>125</v>
      </c>
      <c r="B1147" t="s">
        <v>1348</v>
      </c>
      <c r="C1147" t="str">
        <f t="shared" si="34"/>
        <v>大阪府-泉大津市</v>
      </c>
      <c r="D1147">
        <v>0</v>
      </c>
      <c r="E1147" s="40">
        <v>1146</v>
      </c>
      <c r="F1147" t="str">
        <f t="shared" si="35"/>
        <v>0-1146</v>
      </c>
    </row>
    <row r="1148" spans="1:6">
      <c r="A1148" t="s">
        <v>125</v>
      </c>
      <c r="B1148" t="s">
        <v>1349</v>
      </c>
      <c r="C1148" t="str">
        <f t="shared" si="34"/>
        <v>大阪府-高槻市</v>
      </c>
      <c r="D1148">
        <v>2</v>
      </c>
      <c r="E1148" s="40">
        <v>1147</v>
      </c>
      <c r="F1148" t="str">
        <f t="shared" si="35"/>
        <v>2-1147</v>
      </c>
    </row>
    <row r="1149" spans="1:6">
      <c r="A1149" t="s">
        <v>125</v>
      </c>
      <c r="B1149" t="s">
        <v>1350</v>
      </c>
      <c r="C1149" t="str">
        <f t="shared" si="34"/>
        <v>大阪府-貝塚市</v>
      </c>
      <c r="D1149">
        <v>0</v>
      </c>
      <c r="E1149" s="40">
        <v>1148</v>
      </c>
      <c r="F1149" t="str">
        <f t="shared" si="35"/>
        <v>0-1148</v>
      </c>
    </row>
    <row r="1150" spans="1:6">
      <c r="A1150" t="s">
        <v>125</v>
      </c>
      <c r="B1150" t="s">
        <v>1351</v>
      </c>
      <c r="C1150" t="str">
        <f t="shared" si="34"/>
        <v>大阪府-守口市</v>
      </c>
      <c r="D1150">
        <v>0</v>
      </c>
      <c r="E1150" s="40">
        <v>1149</v>
      </c>
      <c r="F1150" t="str">
        <f t="shared" si="35"/>
        <v>0-1149</v>
      </c>
    </row>
    <row r="1151" spans="1:6">
      <c r="A1151" t="s">
        <v>125</v>
      </c>
      <c r="B1151" t="s">
        <v>1352</v>
      </c>
      <c r="C1151" t="str">
        <f t="shared" si="34"/>
        <v>大阪府-枚方市</v>
      </c>
      <c r="D1151">
        <v>2</v>
      </c>
      <c r="E1151" s="40">
        <v>1150</v>
      </c>
      <c r="F1151" t="str">
        <f t="shared" si="35"/>
        <v>2-1150</v>
      </c>
    </row>
    <row r="1152" spans="1:6">
      <c r="A1152" t="s">
        <v>125</v>
      </c>
      <c r="B1152" t="s">
        <v>1353</v>
      </c>
      <c r="C1152" t="str">
        <f t="shared" si="34"/>
        <v>大阪府-茨木市</v>
      </c>
      <c r="D1152">
        <v>0</v>
      </c>
      <c r="E1152" s="40">
        <v>1151</v>
      </c>
      <c r="F1152" t="str">
        <f t="shared" si="35"/>
        <v>0-1151</v>
      </c>
    </row>
    <row r="1153" spans="1:6">
      <c r="A1153" t="s">
        <v>125</v>
      </c>
      <c r="B1153" t="s">
        <v>1354</v>
      </c>
      <c r="C1153" t="str">
        <f t="shared" si="34"/>
        <v>大阪府-八尾市</v>
      </c>
      <c r="D1153">
        <v>2</v>
      </c>
      <c r="E1153" s="40">
        <v>1152</v>
      </c>
      <c r="F1153" t="str">
        <f t="shared" si="35"/>
        <v>2-1152</v>
      </c>
    </row>
    <row r="1154" spans="1:6">
      <c r="A1154" t="s">
        <v>125</v>
      </c>
      <c r="B1154" t="s">
        <v>1355</v>
      </c>
      <c r="C1154" t="str">
        <f t="shared" si="34"/>
        <v>大阪府-泉佐野市</v>
      </c>
      <c r="D1154">
        <v>0</v>
      </c>
      <c r="E1154" s="40">
        <v>1153</v>
      </c>
      <c r="F1154" t="str">
        <f t="shared" si="35"/>
        <v>0-1153</v>
      </c>
    </row>
    <row r="1155" spans="1:6">
      <c r="A1155" t="s">
        <v>125</v>
      </c>
      <c r="B1155" t="s">
        <v>1356</v>
      </c>
      <c r="C1155" t="str">
        <f t="shared" ref="C1155:C1218" si="36">A1155&amp;"-"&amp;B1155</f>
        <v>大阪府-富田林市</v>
      </c>
      <c r="D1155">
        <v>0</v>
      </c>
      <c r="E1155" s="40">
        <v>1154</v>
      </c>
      <c r="F1155" t="str">
        <f t="shared" ref="F1155:F1218" si="37">D1155&amp;"-"&amp;TEXT(E1155,"0000")</f>
        <v>0-1154</v>
      </c>
    </row>
    <row r="1156" spans="1:6">
      <c r="A1156" t="s">
        <v>125</v>
      </c>
      <c r="B1156" t="s">
        <v>1357</v>
      </c>
      <c r="C1156" t="str">
        <f t="shared" si="36"/>
        <v>大阪府-寝屋川市</v>
      </c>
      <c r="D1156">
        <v>2</v>
      </c>
      <c r="E1156" s="40">
        <v>1155</v>
      </c>
      <c r="F1156" t="str">
        <f t="shared" si="37"/>
        <v>2-1155</v>
      </c>
    </row>
    <row r="1157" spans="1:6">
      <c r="A1157" t="s">
        <v>125</v>
      </c>
      <c r="B1157" t="s">
        <v>1358</v>
      </c>
      <c r="C1157" t="str">
        <f t="shared" si="36"/>
        <v>大阪府-河内長野市</v>
      </c>
      <c r="D1157">
        <v>0</v>
      </c>
      <c r="E1157" s="40">
        <v>1156</v>
      </c>
      <c r="F1157" t="str">
        <f t="shared" si="37"/>
        <v>0-1156</v>
      </c>
    </row>
    <row r="1158" spans="1:6">
      <c r="A1158" t="s">
        <v>125</v>
      </c>
      <c r="B1158" t="s">
        <v>1359</v>
      </c>
      <c r="C1158" t="str">
        <f t="shared" si="36"/>
        <v>大阪府-松原市</v>
      </c>
      <c r="D1158">
        <v>0</v>
      </c>
      <c r="E1158" s="40">
        <v>1157</v>
      </c>
      <c r="F1158" t="str">
        <f t="shared" si="37"/>
        <v>0-1157</v>
      </c>
    </row>
    <row r="1159" spans="1:6">
      <c r="A1159" t="s">
        <v>125</v>
      </c>
      <c r="B1159" t="s">
        <v>1360</v>
      </c>
      <c r="C1159" t="str">
        <f t="shared" si="36"/>
        <v>大阪府-大東市</v>
      </c>
      <c r="D1159">
        <v>0</v>
      </c>
      <c r="E1159" s="40">
        <v>1158</v>
      </c>
      <c r="F1159" t="str">
        <f t="shared" si="37"/>
        <v>0-1158</v>
      </c>
    </row>
    <row r="1160" spans="1:6">
      <c r="A1160" t="s">
        <v>125</v>
      </c>
      <c r="B1160" t="s">
        <v>1361</v>
      </c>
      <c r="C1160" t="str">
        <f t="shared" si="36"/>
        <v>大阪府-和泉市</v>
      </c>
      <c r="D1160">
        <v>0</v>
      </c>
      <c r="E1160" s="40">
        <v>1159</v>
      </c>
      <c r="F1160" t="str">
        <f t="shared" si="37"/>
        <v>0-1159</v>
      </c>
    </row>
    <row r="1161" spans="1:6">
      <c r="A1161" t="s">
        <v>125</v>
      </c>
      <c r="B1161" t="s">
        <v>1362</v>
      </c>
      <c r="C1161" t="str">
        <f t="shared" si="36"/>
        <v>大阪府-箕面市</v>
      </c>
      <c r="D1161">
        <v>0</v>
      </c>
      <c r="E1161" s="40">
        <v>1160</v>
      </c>
      <c r="F1161" t="str">
        <f t="shared" si="37"/>
        <v>0-1160</v>
      </c>
    </row>
    <row r="1162" spans="1:6">
      <c r="A1162" t="s">
        <v>125</v>
      </c>
      <c r="B1162" t="s">
        <v>1363</v>
      </c>
      <c r="C1162" t="str">
        <f t="shared" si="36"/>
        <v>大阪府-柏原市</v>
      </c>
      <c r="D1162">
        <v>0</v>
      </c>
      <c r="E1162" s="40">
        <v>1161</v>
      </c>
      <c r="F1162" t="str">
        <f t="shared" si="37"/>
        <v>0-1161</v>
      </c>
    </row>
    <row r="1163" spans="1:6">
      <c r="A1163" t="s">
        <v>125</v>
      </c>
      <c r="B1163" t="s">
        <v>1364</v>
      </c>
      <c r="C1163" t="str">
        <f t="shared" si="36"/>
        <v>大阪府-羽曳野市</v>
      </c>
      <c r="D1163">
        <v>0</v>
      </c>
      <c r="E1163" s="40">
        <v>1162</v>
      </c>
      <c r="F1163" t="str">
        <f t="shared" si="37"/>
        <v>0-1162</v>
      </c>
    </row>
    <row r="1164" spans="1:6">
      <c r="A1164" t="s">
        <v>125</v>
      </c>
      <c r="B1164" t="s">
        <v>1365</v>
      </c>
      <c r="C1164" t="str">
        <f t="shared" si="36"/>
        <v>大阪府-門真市</v>
      </c>
      <c r="D1164">
        <v>0</v>
      </c>
      <c r="E1164" s="40">
        <v>1163</v>
      </c>
      <c r="F1164" t="str">
        <f t="shared" si="37"/>
        <v>0-1163</v>
      </c>
    </row>
    <row r="1165" spans="1:6">
      <c r="A1165" t="s">
        <v>125</v>
      </c>
      <c r="B1165" t="s">
        <v>1366</v>
      </c>
      <c r="C1165" t="str">
        <f t="shared" si="36"/>
        <v>大阪府-摂津市</v>
      </c>
      <c r="D1165">
        <v>0</v>
      </c>
      <c r="E1165" s="40">
        <v>1164</v>
      </c>
      <c r="F1165" t="str">
        <f t="shared" si="37"/>
        <v>0-1164</v>
      </c>
    </row>
    <row r="1166" spans="1:6">
      <c r="A1166" t="s">
        <v>125</v>
      </c>
      <c r="B1166" t="s">
        <v>1367</v>
      </c>
      <c r="C1166" t="str">
        <f t="shared" si="36"/>
        <v>大阪府-高石市</v>
      </c>
      <c r="D1166">
        <v>0</v>
      </c>
      <c r="E1166" s="40">
        <v>1165</v>
      </c>
      <c r="F1166" t="str">
        <f t="shared" si="37"/>
        <v>0-1165</v>
      </c>
    </row>
    <row r="1167" spans="1:6">
      <c r="A1167" t="s">
        <v>125</v>
      </c>
      <c r="B1167" t="s">
        <v>1368</v>
      </c>
      <c r="C1167" t="str">
        <f t="shared" si="36"/>
        <v>大阪府-藤井寺市</v>
      </c>
      <c r="D1167">
        <v>0</v>
      </c>
      <c r="E1167" s="40">
        <v>1166</v>
      </c>
      <c r="F1167" t="str">
        <f t="shared" si="37"/>
        <v>0-1166</v>
      </c>
    </row>
    <row r="1168" spans="1:6">
      <c r="A1168" t="s">
        <v>125</v>
      </c>
      <c r="B1168" t="s">
        <v>1369</v>
      </c>
      <c r="C1168" t="str">
        <f t="shared" si="36"/>
        <v>大阪府-東大阪市</v>
      </c>
      <c r="D1168">
        <v>2</v>
      </c>
      <c r="E1168" s="40">
        <v>1167</v>
      </c>
      <c r="F1168" t="str">
        <f t="shared" si="37"/>
        <v>2-1167</v>
      </c>
    </row>
    <row r="1169" spans="1:6">
      <c r="A1169" t="s">
        <v>125</v>
      </c>
      <c r="B1169" t="s">
        <v>1370</v>
      </c>
      <c r="C1169" t="str">
        <f t="shared" si="36"/>
        <v>大阪府-泉南市</v>
      </c>
      <c r="D1169">
        <v>0</v>
      </c>
      <c r="E1169" s="40">
        <v>1168</v>
      </c>
      <c r="F1169" t="str">
        <f t="shared" si="37"/>
        <v>0-1168</v>
      </c>
    </row>
    <row r="1170" spans="1:6">
      <c r="A1170" t="s">
        <v>125</v>
      </c>
      <c r="B1170" t="s">
        <v>1371</v>
      </c>
      <c r="C1170" t="str">
        <f t="shared" si="36"/>
        <v>大阪府-四條畷市</v>
      </c>
      <c r="D1170">
        <v>0</v>
      </c>
      <c r="E1170" s="40">
        <v>1169</v>
      </c>
      <c r="F1170" t="str">
        <f t="shared" si="37"/>
        <v>0-1169</v>
      </c>
    </row>
    <row r="1171" spans="1:6">
      <c r="A1171" t="s">
        <v>125</v>
      </c>
      <c r="B1171" t="s">
        <v>1372</v>
      </c>
      <c r="C1171" t="str">
        <f t="shared" si="36"/>
        <v>大阪府-交野市</v>
      </c>
      <c r="D1171">
        <v>0</v>
      </c>
      <c r="E1171" s="40">
        <v>1170</v>
      </c>
      <c r="F1171" t="str">
        <f t="shared" si="37"/>
        <v>0-1170</v>
      </c>
    </row>
    <row r="1172" spans="1:6">
      <c r="A1172" t="s">
        <v>125</v>
      </c>
      <c r="B1172" t="s">
        <v>1373</v>
      </c>
      <c r="C1172" t="str">
        <f t="shared" si="36"/>
        <v>大阪府-大阪狭山市</v>
      </c>
      <c r="D1172">
        <v>0</v>
      </c>
      <c r="E1172" s="40">
        <v>1171</v>
      </c>
      <c r="F1172" t="str">
        <f t="shared" si="37"/>
        <v>0-1171</v>
      </c>
    </row>
    <row r="1173" spans="1:6">
      <c r="A1173" t="s">
        <v>125</v>
      </c>
      <c r="B1173" t="s">
        <v>1374</v>
      </c>
      <c r="C1173" t="str">
        <f t="shared" si="36"/>
        <v>大阪府-阪南市</v>
      </c>
      <c r="D1173">
        <v>0</v>
      </c>
      <c r="E1173" s="40">
        <v>1172</v>
      </c>
      <c r="F1173" t="str">
        <f t="shared" si="37"/>
        <v>0-1172</v>
      </c>
    </row>
    <row r="1174" spans="1:6">
      <c r="A1174" t="s">
        <v>125</v>
      </c>
      <c r="B1174" t="s">
        <v>1375</v>
      </c>
      <c r="C1174" t="str">
        <f t="shared" si="36"/>
        <v>大阪府-島本町</v>
      </c>
      <c r="D1174">
        <v>0</v>
      </c>
      <c r="E1174" s="40">
        <v>1173</v>
      </c>
      <c r="F1174" t="str">
        <f t="shared" si="37"/>
        <v>0-1173</v>
      </c>
    </row>
    <row r="1175" spans="1:6">
      <c r="A1175" t="s">
        <v>125</v>
      </c>
      <c r="B1175" t="s">
        <v>1376</v>
      </c>
      <c r="C1175" t="str">
        <f t="shared" si="36"/>
        <v>大阪府-豊能町</v>
      </c>
      <c r="D1175">
        <v>0</v>
      </c>
      <c r="E1175" s="40">
        <v>1174</v>
      </c>
      <c r="F1175" t="str">
        <f t="shared" si="37"/>
        <v>0-1174</v>
      </c>
    </row>
    <row r="1176" spans="1:6">
      <c r="A1176" t="s">
        <v>125</v>
      </c>
      <c r="B1176" t="s">
        <v>1377</v>
      </c>
      <c r="C1176" t="str">
        <f t="shared" si="36"/>
        <v>大阪府-能勢町</v>
      </c>
      <c r="D1176">
        <v>0</v>
      </c>
      <c r="E1176" s="40">
        <v>1175</v>
      </c>
      <c r="F1176" t="str">
        <f t="shared" si="37"/>
        <v>0-1175</v>
      </c>
    </row>
    <row r="1177" spans="1:6">
      <c r="A1177" t="s">
        <v>125</v>
      </c>
      <c r="B1177" t="s">
        <v>1378</v>
      </c>
      <c r="C1177" t="str">
        <f t="shared" si="36"/>
        <v>大阪府-忠岡町</v>
      </c>
      <c r="D1177">
        <v>0</v>
      </c>
      <c r="E1177" s="40">
        <v>1176</v>
      </c>
      <c r="F1177" t="str">
        <f t="shared" si="37"/>
        <v>0-1176</v>
      </c>
    </row>
    <row r="1178" spans="1:6">
      <c r="A1178" t="s">
        <v>125</v>
      </c>
      <c r="B1178" t="s">
        <v>1379</v>
      </c>
      <c r="C1178" t="str">
        <f t="shared" si="36"/>
        <v>大阪府-熊取町</v>
      </c>
      <c r="D1178">
        <v>0</v>
      </c>
      <c r="E1178" s="40">
        <v>1177</v>
      </c>
      <c r="F1178" t="str">
        <f t="shared" si="37"/>
        <v>0-1177</v>
      </c>
    </row>
    <row r="1179" spans="1:6">
      <c r="A1179" t="s">
        <v>125</v>
      </c>
      <c r="B1179" t="s">
        <v>1380</v>
      </c>
      <c r="C1179" t="str">
        <f t="shared" si="36"/>
        <v>大阪府-田尻町</v>
      </c>
      <c r="D1179">
        <v>0</v>
      </c>
      <c r="E1179" s="40">
        <v>1178</v>
      </c>
      <c r="F1179" t="str">
        <f t="shared" si="37"/>
        <v>0-1178</v>
      </c>
    </row>
    <row r="1180" spans="1:6">
      <c r="A1180" t="s">
        <v>125</v>
      </c>
      <c r="B1180" t="s">
        <v>1381</v>
      </c>
      <c r="C1180" t="str">
        <f t="shared" si="36"/>
        <v>大阪府-岬町</v>
      </c>
      <c r="D1180">
        <v>0</v>
      </c>
      <c r="E1180" s="40">
        <v>1179</v>
      </c>
      <c r="F1180" t="str">
        <f t="shared" si="37"/>
        <v>0-1179</v>
      </c>
    </row>
    <row r="1181" spans="1:6">
      <c r="A1181" t="s">
        <v>125</v>
      </c>
      <c r="B1181" t="s">
        <v>1382</v>
      </c>
      <c r="C1181" t="str">
        <f t="shared" si="36"/>
        <v>大阪府-太子町</v>
      </c>
      <c r="D1181">
        <v>0</v>
      </c>
      <c r="E1181" s="40">
        <v>1180</v>
      </c>
      <c r="F1181" t="str">
        <f t="shared" si="37"/>
        <v>0-1180</v>
      </c>
    </row>
    <row r="1182" spans="1:6">
      <c r="A1182" t="s">
        <v>125</v>
      </c>
      <c r="B1182" t="s">
        <v>1383</v>
      </c>
      <c r="C1182" t="str">
        <f t="shared" si="36"/>
        <v>大阪府-河南町</v>
      </c>
      <c r="D1182">
        <v>0</v>
      </c>
      <c r="E1182" s="40">
        <v>1181</v>
      </c>
      <c r="F1182" t="str">
        <f t="shared" si="37"/>
        <v>0-1181</v>
      </c>
    </row>
    <row r="1183" spans="1:6">
      <c r="A1183" t="s">
        <v>125</v>
      </c>
      <c r="B1183" t="s">
        <v>1384</v>
      </c>
      <c r="C1183" t="str">
        <f t="shared" si="36"/>
        <v>大阪府-千早赤阪村</v>
      </c>
      <c r="D1183">
        <v>0</v>
      </c>
      <c r="E1183" s="40">
        <v>1182</v>
      </c>
      <c r="F1183" t="str">
        <f t="shared" si="37"/>
        <v>0-1182</v>
      </c>
    </row>
    <row r="1184" spans="1:6">
      <c r="A1184" t="s">
        <v>1385</v>
      </c>
      <c r="C1184" t="str">
        <f t="shared" si="36"/>
        <v>兵庫県-</v>
      </c>
      <c r="D1184">
        <v>0</v>
      </c>
      <c r="E1184" s="40">
        <v>1183</v>
      </c>
      <c r="F1184" t="str">
        <f t="shared" si="37"/>
        <v>0-1183</v>
      </c>
    </row>
    <row r="1185" spans="1:6">
      <c r="A1185" t="s">
        <v>93</v>
      </c>
      <c r="B1185" t="s">
        <v>128</v>
      </c>
      <c r="C1185" t="str">
        <f t="shared" si="36"/>
        <v>兵庫県-神戸市</v>
      </c>
      <c r="D1185">
        <v>1</v>
      </c>
      <c r="E1185" s="40">
        <v>1184</v>
      </c>
      <c r="F1185" t="str">
        <f t="shared" si="37"/>
        <v>1-1184</v>
      </c>
    </row>
    <row r="1186" spans="1:6">
      <c r="A1186" t="s">
        <v>93</v>
      </c>
      <c r="B1186" t="s">
        <v>1386</v>
      </c>
      <c r="C1186" t="str">
        <f t="shared" si="36"/>
        <v>兵庫県-姫路市</v>
      </c>
      <c r="D1186">
        <v>2</v>
      </c>
      <c r="E1186" s="40">
        <v>1185</v>
      </c>
      <c r="F1186" t="str">
        <f t="shared" si="37"/>
        <v>2-1185</v>
      </c>
    </row>
    <row r="1187" spans="1:6">
      <c r="A1187" t="s">
        <v>93</v>
      </c>
      <c r="B1187" t="s">
        <v>1387</v>
      </c>
      <c r="C1187" t="str">
        <f t="shared" si="36"/>
        <v>兵庫県-尼崎市</v>
      </c>
      <c r="D1187">
        <v>2</v>
      </c>
      <c r="E1187" s="40">
        <v>1186</v>
      </c>
      <c r="F1187" t="str">
        <f t="shared" si="37"/>
        <v>2-1186</v>
      </c>
    </row>
    <row r="1188" spans="1:6">
      <c r="A1188" t="s">
        <v>93</v>
      </c>
      <c r="B1188" t="s">
        <v>1388</v>
      </c>
      <c r="C1188" t="str">
        <f t="shared" si="36"/>
        <v>兵庫県-明石市</v>
      </c>
      <c r="D1188">
        <v>2</v>
      </c>
      <c r="E1188" s="40">
        <v>1187</v>
      </c>
      <c r="F1188" t="str">
        <f t="shared" si="37"/>
        <v>2-1187</v>
      </c>
    </row>
    <row r="1189" spans="1:6">
      <c r="A1189" t="s">
        <v>93</v>
      </c>
      <c r="B1189" t="s">
        <v>1389</v>
      </c>
      <c r="C1189" t="str">
        <f t="shared" si="36"/>
        <v>兵庫県-西宮市</v>
      </c>
      <c r="D1189">
        <v>2</v>
      </c>
      <c r="E1189" s="40">
        <v>1188</v>
      </c>
      <c r="F1189" t="str">
        <f t="shared" si="37"/>
        <v>2-1188</v>
      </c>
    </row>
    <row r="1190" spans="1:6">
      <c r="A1190" t="s">
        <v>93</v>
      </c>
      <c r="B1190" t="s">
        <v>1390</v>
      </c>
      <c r="C1190" t="str">
        <f t="shared" si="36"/>
        <v>兵庫県-洲本市</v>
      </c>
      <c r="D1190">
        <v>0</v>
      </c>
      <c r="E1190" s="40">
        <v>1189</v>
      </c>
      <c r="F1190" t="str">
        <f t="shared" si="37"/>
        <v>0-1189</v>
      </c>
    </row>
    <row r="1191" spans="1:6">
      <c r="A1191" t="s">
        <v>93</v>
      </c>
      <c r="B1191" t="s">
        <v>1391</v>
      </c>
      <c r="C1191" t="str">
        <f t="shared" si="36"/>
        <v>兵庫県-芦屋市</v>
      </c>
      <c r="D1191">
        <v>0</v>
      </c>
      <c r="E1191" s="40">
        <v>1190</v>
      </c>
      <c r="F1191" t="str">
        <f t="shared" si="37"/>
        <v>0-1190</v>
      </c>
    </row>
    <row r="1192" spans="1:6">
      <c r="A1192" t="s">
        <v>93</v>
      </c>
      <c r="B1192" t="s">
        <v>1392</v>
      </c>
      <c r="C1192" t="str">
        <f t="shared" si="36"/>
        <v>兵庫県-伊丹市</v>
      </c>
      <c r="D1192">
        <v>0</v>
      </c>
      <c r="E1192" s="40">
        <v>1191</v>
      </c>
      <c r="F1192" t="str">
        <f t="shared" si="37"/>
        <v>0-1191</v>
      </c>
    </row>
    <row r="1193" spans="1:6">
      <c r="A1193" t="s">
        <v>93</v>
      </c>
      <c r="B1193" t="s">
        <v>1393</v>
      </c>
      <c r="C1193" t="str">
        <f t="shared" si="36"/>
        <v>兵庫県-相生市</v>
      </c>
      <c r="D1193">
        <v>0</v>
      </c>
      <c r="E1193" s="40">
        <v>1192</v>
      </c>
      <c r="F1193" t="str">
        <f t="shared" si="37"/>
        <v>0-1192</v>
      </c>
    </row>
    <row r="1194" spans="1:6">
      <c r="A1194" t="s">
        <v>93</v>
      </c>
      <c r="B1194" t="s">
        <v>1394</v>
      </c>
      <c r="C1194" t="str">
        <f t="shared" si="36"/>
        <v>兵庫県-豊岡市</v>
      </c>
      <c r="D1194">
        <v>0</v>
      </c>
      <c r="E1194" s="40">
        <v>1193</v>
      </c>
      <c r="F1194" t="str">
        <f t="shared" si="37"/>
        <v>0-1193</v>
      </c>
    </row>
    <row r="1195" spans="1:6">
      <c r="A1195" t="s">
        <v>93</v>
      </c>
      <c r="B1195" t="s">
        <v>1395</v>
      </c>
      <c r="C1195" t="str">
        <f t="shared" si="36"/>
        <v>兵庫県-加古川市</v>
      </c>
      <c r="D1195">
        <v>0</v>
      </c>
      <c r="E1195" s="40">
        <v>1194</v>
      </c>
      <c r="F1195" t="str">
        <f t="shared" si="37"/>
        <v>0-1194</v>
      </c>
    </row>
    <row r="1196" spans="1:6">
      <c r="A1196" t="s">
        <v>93</v>
      </c>
      <c r="B1196" t="s">
        <v>1396</v>
      </c>
      <c r="C1196" t="str">
        <f t="shared" si="36"/>
        <v>兵庫県-赤穂市</v>
      </c>
      <c r="D1196">
        <v>0</v>
      </c>
      <c r="E1196" s="40">
        <v>1195</v>
      </c>
      <c r="F1196" t="str">
        <f t="shared" si="37"/>
        <v>0-1195</v>
      </c>
    </row>
    <row r="1197" spans="1:6">
      <c r="A1197" t="s">
        <v>93</v>
      </c>
      <c r="B1197" t="s">
        <v>1397</v>
      </c>
      <c r="C1197" t="str">
        <f t="shared" si="36"/>
        <v>兵庫県-西脇市</v>
      </c>
      <c r="D1197">
        <v>0</v>
      </c>
      <c r="E1197" s="40">
        <v>1196</v>
      </c>
      <c r="F1197" t="str">
        <f t="shared" si="37"/>
        <v>0-1196</v>
      </c>
    </row>
    <row r="1198" spans="1:6">
      <c r="A1198" t="s">
        <v>93</v>
      </c>
      <c r="B1198" t="s">
        <v>1398</v>
      </c>
      <c r="C1198" t="str">
        <f t="shared" si="36"/>
        <v>兵庫県-宝塚市</v>
      </c>
      <c r="D1198">
        <v>0</v>
      </c>
      <c r="E1198" s="40">
        <v>1197</v>
      </c>
      <c r="F1198" t="str">
        <f t="shared" si="37"/>
        <v>0-1197</v>
      </c>
    </row>
    <row r="1199" spans="1:6">
      <c r="A1199" t="s">
        <v>93</v>
      </c>
      <c r="B1199" t="s">
        <v>1399</v>
      </c>
      <c r="C1199" t="str">
        <f t="shared" si="36"/>
        <v>兵庫県-三木市</v>
      </c>
      <c r="D1199">
        <v>0</v>
      </c>
      <c r="E1199" s="40">
        <v>1198</v>
      </c>
      <c r="F1199" t="str">
        <f t="shared" si="37"/>
        <v>0-1198</v>
      </c>
    </row>
    <row r="1200" spans="1:6">
      <c r="A1200" t="s">
        <v>93</v>
      </c>
      <c r="B1200" t="s">
        <v>1400</v>
      </c>
      <c r="C1200" t="str">
        <f t="shared" si="36"/>
        <v>兵庫県-高砂市</v>
      </c>
      <c r="D1200">
        <v>0</v>
      </c>
      <c r="E1200" s="40">
        <v>1199</v>
      </c>
      <c r="F1200" t="str">
        <f t="shared" si="37"/>
        <v>0-1199</v>
      </c>
    </row>
    <row r="1201" spans="1:6">
      <c r="A1201" t="s">
        <v>93</v>
      </c>
      <c r="B1201" t="s">
        <v>1401</v>
      </c>
      <c r="C1201" t="str">
        <f t="shared" si="36"/>
        <v>兵庫県-川西市</v>
      </c>
      <c r="D1201">
        <v>0</v>
      </c>
      <c r="E1201" s="40">
        <v>1200</v>
      </c>
      <c r="F1201" t="str">
        <f t="shared" si="37"/>
        <v>0-1200</v>
      </c>
    </row>
    <row r="1202" spans="1:6">
      <c r="A1202" t="s">
        <v>93</v>
      </c>
      <c r="B1202" t="s">
        <v>97</v>
      </c>
      <c r="C1202" t="str">
        <f t="shared" si="36"/>
        <v>兵庫県-小野市</v>
      </c>
      <c r="D1202">
        <v>0</v>
      </c>
      <c r="E1202" s="40">
        <v>1201</v>
      </c>
      <c r="F1202" t="str">
        <f t="shared" si="37"/>
        <v>0-1201</v>
      </c>
    </row>
    <row r="1203" spans="1:6">
      <c r="A1203" t="s">
        <v>93</v>
      </c>
      <c r="B1203" t="s">
        <v>1402</v>
      </c>
      <c r="C1203" t="str">
        <f t="shared" si="36"/>
        <v>兵庫県-三田市</v>
      </c>
      <c r="D1203">
        <v>0</v>
      </c>
      <c r="E1203" s="40">
        <v>1202</v>
      </c>
      <c r="F1203" t="str">
        <f t="shared" si="37"/>
        <v>0-1202</v>
      </c>
    </row>
    <row r="1204" spans="1:6">
      <c r="A1204" t="s">
        <v>93</v>
      </c>
      <c r="B1204" t="s">
        <v>1403</v>
      </c>
      <c r="C1204" t="str">
        <f t="shared" si="36"/>
        <v>兵庫県-加西市</v>
      </c>
      <c r="D1204">
        <v>0</v>
      </c>
      <c r="E1204" s="40">
        <v>1203</v>
      </c>
      <c r="F1204" t="str">
        <f t="shared" si="37"/>
        <v>0-1203</v>
      </c>
    </row>
    <row r="1205" spans="1:6">
      <c r="A1205" t="s">
        <v>93</v>
      </c>
      <c r="B1205" t="s">
        <v>1404</v>
      </c>
      <c r="C1205" t="str">
        <f t="shared" si="36"/>
        <v>兵庫県-篠山市</v>
      </c>
      <c r="D1205">
        <v>0</v>
      </c>
      <c r="E1205" s="40">
        <v>1204</v>
      </c>
      <c r="F1205" t="str">
        <f t="shared" si="37"/>
        <v>0-1204</v>
      </c>
    </row>
    <row r="1206" spans="1:6">
      <c r="A1206" t="s">
        <v>93</v>
      </c>
      <c r="B1206" t="s">
        <v>1405</v>
      </c>
      <c r="C1206" t="str">
        <f t="shared" si="36"/>
        <v>兵庫県-養父市</v>
      </c>
      <c r="D1206">
        <v>0</v>
      </c>
      <c r="E1206" s="40">
        <v>1205</v>
      </c>
      <c r="F1206" t="str">
        <f t="shared" si="37"/>
        <v>0-1205</v>
      </c>
    </row>
    <row r="1207" spans="1:6">
      <c r="A1207" t="s">
        <v>93</v>
      </c>
      <c r="B1207" t="s">
        <v>1406</v>
      </c>
      <c r="C1207" t="str">
        <f t="shared" si="36"/>
        <v>兵庫県-丹波市</v>
      </c>
      <c r="D1207">
        <v>0</v>
      </c>
      <c r="E1207" s="40">
        <v>1206</v>
      </c>
      <c r="F1207" t="str">
        <f t="shared" si="37"/>
        <v>0-1206</v>
      </c>
    </row>
    <row r="1208" spans="1:6">
      <c r="A1208" t="s">
        <v>93</v>
      </c>
      <c r="B1208" t="s">
        <v>1407</v>
      </c>
      <c r="C1208" t="str">
        <f t="shared" si="36"/>
        <v>兵庫県-南あわじ市</v>
      </c>
      <c r="D1208">
        <v>0</v>
      </c>
      <c r="E1208" s="40">
        <v>1207</v>
      </c>
      <c r="F1208" t="str">
        <f t="shared" si="37"/>
        <v>0-1207</v>
      </c>
    </row>
    <row r="1209" spans="1:6">
      <c r="A1209" t="s">
        <v>93</v>
      </c>
      <c r="B1209" t="s">
        <v>1408</v>
      </c>
      <c r="C1209" t="str">
        <f t="shared" si="36"/>
        <v>兵庫県-朝来市</v>
      </c>
      <c r="D1209">
        <v>0</v>
      </c>
      <c r="E1209" s="40">
        <v>1208</v>
      </c>
      <c r="F1209" t="str">
        <f t="shared" si="37"/>
        <v>0-1208</v>
      </c>
    </row>
    <row r="1210" spans="1:6">
      <c r="A1210" t="s">
        <v>93</v>
      </c>
      <c r="B1210" t="s">
        <v>1409</v>
      </c>
      <c r="C1210" t="str">
        <f t="shared" si="36"/>
        <v>兵庫県-淡路市</v>
      </c>
      <c r="D1210">
        <v>0</v>
      </c>
      <c r="E1210" s="40">
        <v>1209</v>
      </c>
      <c r="F1210" t="str">
        <f t="shared" si="37"/>
        <v>0-1209</v>
      </c>
    </row>
    <row r="1211" spans="1:6">
      <c r="A1211" t="s">
        <v>93</v>
      </c>
      <c r="B1211" t="s">
        <v>1410</v>
      </c>
      <c r="C1211" t="str">
        <f t="shared" si="36"/>
        <v>兵庫県-宍粟市</v>
      </c>
      <c r="D1211">
        <v>0</v>
      </c>
      <c r="E1211" s="40">
        <v>1210</v>
      </c>
      <c r="F1211" t="str">
        <f t="shared" si="37"/>
        <v>0-1210</v>
      </c>
    </row>
    <row r="1212" spans="1:6">
      <c r="A1212" t="s">
        <v>93</v>
      </c>
      <c r="B1212" t="s">
        <v>102</v>
      </c>
      <c r="C1212" t="str">
        <f t="shared" si="36"/>
        <v>兵庫県-加東市</v>
      </c>
      <c r="D1212">
        <v>0</v>
      </c>
      <c r="E1212" s="40">
        <v>1211</v>
      </c>
      <c r="F1212" t="str">
        <f t="shared" si="37"/>
        <v>0-1211</v>
      </c>
    </row>
    <row r="1213" spans="1:6">
      <c r="A1213" t="s">
        <v>93</v>
      </c>
      <c r="B1213" t="s">
        <v>1411</v>
      </c>
      <c r="C1213" t="str">
        <f t="shared" si="36"/>
        <v>兵庫県-たつの市</v>
      </c>
      <c r="D1213">
        <v>0</v>
      </c>
      <c r="E1213" s="40">
        <v>1212</v>
      </c>
      <c r="F1213" t="str">
        <f t="shared" si="37"/>
        <v>0-1212</v>
      </c>
    </row>
    <row r="1214" spans="1:6">
      <c r="A1214" t="s">
        <v>93</v>
      </c>
      <c r="B1214" t="s">
        <v>1412</v>
      </c>
      <c r="C1214" t="str">
        <f t="shared" si="36"/>
        <v>兵庫県-猪名川町</v>
      </c>
      <c r="D1214">
        <v>0</v>
      </c>
      <c r="E1214" s="40">
        <v>1213</v>
      </c>
      <c r="F1214" t="str">
        <f t="shared" si="37"/>
        <v>0-1213</v>
      </c>
    </row>
    <row r="1215" spans="1:6">
      <c r="A1215" t="s">
        <v>93</v>
      </c>
      <c r="B1215" t="s">
        <v>1413</v>
      </c>
      <c r="C1215" t="str">
        <f t="shared" si="36"/>
        <v>兵庫県-多可町</v>
      </c>
      <c r="D1215">
        <v>0</v>
      </c>
      <c r="E1215" s="40">
        <v>1214</v>
      </c>
      <c r="F1215" t="str">
        <f t="shared" si="37"/>
        <v>0-1214</v>
      </c>
    </row>
    <row r="1216" spans="1:6">
      <c r="A1216" t="s">
        <v>93</v>
      </c>
      <c r="B1216" t="s">
        <v>1414</v>
      </c>
      <c r="C1216" t="str">
        <f t="shared" si="36"/>
        <v>兵庫県-稲美町</v>
      </c>
      <c r="D1216">
        <v>0</v>
      </c>
      <c r="E1216" s="40">
        <v>1215</v>
      </c>
      <c r="F1216" t="str">
        <f t="shared" si="37"/>
        <v>0-1215</v>
      </c>
    </row>
    <row r="1217" spans="1:6">
      <c r="A1217" t="s">
        <v>93</v>
      </c>
      <c r="B1217" t="s">
        <v>1415</v>
      </c>
      <c r="C1217" t="str">
        <f t="shared" si="36"/>
        <v>兵庫県-播磨町</v>
      </c>
      <c r="D1217">
        <v>0</v>
      </c>
      <c r="E1217" s="40">
        <v>1216</v>
      </c>
      <c r="F1217" t="str">
        <f t="shared" si="37"/>
        <v>0-1216</v>
      </c>
    </row>
    <row r="1218" spans="1:6">
      <c r="A1218" t="s">
        <v>93</v>
      </c>
      <c r="B1218" t="s">
        <v>1416</v>
      </c>
      <c r="C1218" t="str">
        <f t="shared" si="36"/>
        <v>兵庫県-市川町</v>
      </c>
      <c r="D1218">
        <v>0</v>
      </c>
      <c r="E1218" s="40">
        <v>1217</v>
      </c>
      <c r="F1218" t="str">
        <f t="shared" si="37"/>
        <v>0-1217</v>
      </c>
    </row>
    <row r="1219" spans="1:6">
      <c r="A1219" t="s">
        <v>93</v>
      </c>
      <c r="B1219" t="s">
        <v>1417</v>
      </c>
      <c r="C1219" t="str">
        <f t="shared" ref="C1219:C1282" si="38">A1219&amp;"-"&amp;B1219</f>
        <v>兵庫県-福崎町</v>
      </c>
      <c r="D1219">
        <v>0</v>
      </c>
      <c r="E1219" s="40">
        <v>1218</v>
      </c>
      <c r="F1219" t="str">
        <f t="shared" ref="F1219:F1282" si="39">D1219&amp;"-"&amp;TEXT(E1219,"0000")</f>
        <v>0-1218</v>
      </c>
    </row>
    <row r="1220" spans="1:6">
      <c r="A1220" t="s">
        <v>93</v>
      </c>
      <c r="B1220" t="s">
        <v>1418</v>
      </c>
      <c r="C1220" t="str">
        <f t="shared" si="38"/>
        <v>兵庫県-神河町</v>
      </c>
      <c r="D1220">
        <v>0</v>
      </c>
      <c r="E1220" s="40">
        <v>1219</v>
      </c>
      <c r="F1220" t="str">
        <f t="shared" si="39"/>
        <v>0-1219</v>
      </c>
    </row>
    <row r="1221" spans="1:6">
      <c r="A1221" t="s">
        <v>93</v>
      </c>
      <c r="B1221" t="s">
        <v>1382</v>
      </c>
      <c r="C1221" t="str">
        <f t="shared" si="38"/>
        <v>兵庫県-太子町</v>
      </c>
      <c r="D1221">
        <v>0</v>
      </c>
      <c r="E1221" s="40">
        <v>1220</v>
      </c>
      <c r="F1221" t="str">
        <f t="shared" si="39"/>
        <v>0-1220</v>
      </c>
    </row>
    <row r="1222" spans="1:6">
      <c r="A1222" t="s">
        <v>93</v>
      </c>
      <c r="B1222" t="s">
        <v>1419</v>
      </c>
      <c r="C1222" t="str">
        <f t="shared" si="38"/>
        <v>兵庫県-上郡町</v>
      </c>
      <c r="D1222">
        <v>0</v>
      </c>
      <c r="E1222" s="40">
        <v>1221</v>
      </c>
      <c r="F1222" t="str">
        <f t="shared" si="39"/>
        <v>0-1221</v>
      </c>
    </row>
    <row r="1223" spans="1:6">
      <c r="A1223" t="s">
        <v>93</v>
      </c>
      <c r="B1223" t="s">
        <v>1420</v>
      </c>
      <c r="C1223" t="str">
        <f t="shared" si="38"/>
        <v>兵庫県-佐用町</v>
      </c>
      <c r="D1223">
        <v>0</v>
      </c>
      <c r="E1223" s="40">
        <v>1222</v>
      </c>
      <c r="F1223" t="str">
        <f t="shared" si="39"/>
        <v>0-1222</v>
      </c>
    </row>
    <row r="1224" spans="1:6">
      <c r="A1224" t="s">
        <v>93</v>
      </c>
      <c r="B1224" t="s">
        <v>1421</v>
      </c>
      <c r="C1224" t="str">
        <f t="shared" si="38"/>
        <v>兵庫県-香美町</v>
      </c>
      <c r="D1224">
        <v>0</v>
      </c>
      <c r="E1224" s="40">
        <v>1223</v>
      </c>
      <c r="F1224" t="str">
        <f t="shared" si="39"/>
        <v>0-1223</v>
      </c>
    </row>
    <row r="1225" spans="1:6">
      <c r="A1225" t="s">
        <v>93</v>
      </c>
      <c r="B1225" t="s">
        <v>1422</v>
      </c>
      <c r="C1225" t="str">
        <f t="shared" si="38"/>
        <v>兵庫県-新温泉町</v>
      </c>
      <c r="D1225">
        <v>0</v>
      </c>
      <c r="E1225" s="40">
        <v>1224</v>
      </c>
      <c r="F1225" t="str">
        <f t="shared" si="39"/>
        <v>0-1224</v>
      </c>
    </row>
    <row r="1226" spans="1:6">
      <c r="A1226" t="s">
        <v>1423</v>
      </c>
      <c r="C1226" t="s">
        <v>1424</v>
      </c>
      <c r="D1226">
        <v>0</v>
      </c>
      <c r="E1226" s="40">
        <v>1225</v>
      </c>
      <c r="F1226" t="str">
        <f>D1226&amp;"-"&amp;TEXT(E1226,"0000")</f>
        <v>0-1225</v>
      </c>
    </row>
    <row r="1227" spans="1:6">
      <c r="A1227" t="s">
        <v>168</v>
      </c>
      <c r="B1227" t="s">
        <v>1425</v>
      </c>
      <c r="C1227" t="str">
        <f t="shared" si="38"/>
        <v>奈良県-奈良市</v>
      </c>
      <c r="D1227">
        <v>2</v>
      </c>
      <c r="E1227" s="40">
        <v>1226</v>
      </c>
      <c r="F1227" t="str">
        <f t="shared" si="39"/>
        <v>2-1226</v>
      </c>
    </row>
    <row r="1228" spans="1:6">
      <c r="A1228" t="s">
        <v>168</v>
      </c>
      <c r="B1228" t="s">
        <v>1426</v>
      </c>
      <c r="C1228" t="str">
        <f t="shared" si="38"/>
        <v>奈良県-大和高田市</v>
      </c>
      <c r="D1228">
        <v>0</v>
      </c>
      <c r="E1228" s="40">
        <v>1227</v>
      </c>
      <c r="F1228" t="str">
        <f t="shared" si="39"/>
        <v>0-1227</v>
      </c>
    </row>
    <row r="1229" spans="1:6">
      <c r="A1229" t="s">
        <v>168</v>
      </c>
      <c r="B1229" t="s">
        <v>1427</v>
      </c>
      <c r="C1229" t="str">
        <f t="shared" si="38"/>
        <v>奈良県-大和郡山市</v>
      </c>
      <c r="D1229">
        <v>0</v>
      </c>
      <c r="E1229" s="40">
        <v>1228</v>
      </c>
      <c r="F1229" t="str">
        <f t="shared" si="39"/>
        <v>0-1228</v>
      </c>
    </row>
    <row r="1230" spans="1:6">
      <c r="A1230" t="s">
        <v>168</v>
      </c>
      <c r="B1230" t="s">
        <v>1428</v>
      </c>
      <c r="C1230" t="str">
        <f t="shared" si="38"/>
        <v>奈良県-天理市</v>
      </c>
      <c r="D1230">
        <v>0</v>
      </c>
      <c r="E1230" s="40">
        <v>1229</v>
      </c>
      <c r="F1230" t="str">
        <f t="shared" si="39"/>
        <v>0-1229</v>
      </c>
    </row>
    <row r="1231" spans="1:6">
      <c r="A1231" t="s">
        <v>168</v>
      </c>
      <c r="B1231" t="s">
        <v>1429</v>
      </c>
      <c r="C1231" t="str">
        <f t="shared" si="38"/>
        <v>奈良県-橿原市</v>
      </c>
      <c r="D1231">
        <v>0</v>
      </c>
      <c r="E1231" s="40">
        <v>1230</v>
      </c>
      <c r="F1231" t="str">
        <f t="shared" si="39"/>
        <v>0-1230</v>
      </c>
    </row>
    <row r="1232" spans="1:6">
      <c r="A1232" t="s">
        <v>168</v>
      </c>
      <c r="B1232" t="s">
        <v>1430</v>
      </c>
      <c r="C1232" t="str">
        <f t="shared" si="38"/>
        <v>奈良県-桜井市</v>
      </c>
      <c r="D1232">
        <v>0</v>
      </c>
      <c r="E1232" s="40">
        <v>1231</v>
      </c>
      <c r="F1232" t="str">
        <f t="shared" si="39"/>
        <v>0-1231</v>
      </c>
    </row>
    <row r="1233" spans="1:6">
      <c r="A1233" t="s">
        <v>168</v>
      </c>
      <c r="B1233" t="s">
        <v>1431</v>
      </c>
      <c r="C1233" t="str">
        <f t="shared" si="38"/>
        <v>奈良県-五條市</v>
      </c>
      <c r="D1233">
        <v>0</v>
      </c>
      <c r="E1233" s="40">
        <v>1232</v>
      </c>
      <c r="F1233" t="str">
        <f t="shared" si="39"/>
        <v>0-1232</v>
      </c>
    </row>
    <row r="1234" spans="1:6">
      <c r="A1234" t="s">
        <v>168</v>
      </c>
      <c r="B1234" t="s">
        <v>1432</v>
      </c>
      <c r="C1234" t="str">
        <f t="shared" si="38"/>
        <v>奈良県-御所市</v>
      </c>
      <c r="D1234">
        <v>0</v>
      </c>
      <c r="E1234" s="40">
        <v>1233</v>
      </c>
      <c r="F1234" t="str">
        <f t="shared" si="39"/>
        <v>0-1233</v>
      </c>
    </row>
    <row r="1235" spans="1:6">
      <c r="A1235" t="s">
        <v>168</v>
      </c>
      <c r="B1235" t="s">
        <v>1433</v>
      </c>
      <c r="C1235" t="str">
        <f t="shared" si="38"/>
        <v>奈良県-生駒市</v>
      </c>
      <c r="D1235">
        <v>0</v>
      </c>
      <c r="E1235" s="40">
        <v>1234</v>
      </c>
      <c r="F1235" t="str">
        <f t="shared" si="39"/>
        <v>0-1234</v>
      </c>
    </row>
    <row r="1236" spans="1:6">
      <c r="A1236" t="s">
        <v>168</v>
      </c>
      <c r="B1236" t="s">
        <v>1434</v>
      </c>
      <c r="C1236" t="str">
        <f t="shared" si="38"/>
        <v>奈良県-香芝市</v>
      </c>
      <c r="D1236">
        <v>0</v>
      </c>
      <c r="E1236" s="40">
        <v>1235</v>
      </c>
      <c r="F1236" t="str">
        <f t="shared" si="39"/>
        <v>0-1235</v>
      </c>
    </row>
    <row r="1237" spans="1:6">
      <c r="A1237" t="s">
        <v>168</v>
      </c>
      <c r="B1237" t="s">
        <v>1435</v>
      </c>
      <c r="C1237" t="str">
        <f t="shared" si="38"/>
        <v>奈良県-葛城市</v>
      </c>
      <c r="D1237">
        <v>0</v>
      </c>
      <c r="E1237" s="40">
        <v>1236</v>
      </c>
      <c r="F1237" t="str">
        <f t="shared" si="39"/>
        <v>0-1236</v>
      </c>
    </row>
    <row r="1238" spans="1:6">
      <c r="A1238" t="s">
        <v>168</v>
      </c>
      <c r="B1238" t="s">
        <v>1436</v>
      </c>
      <c r="C1238" t="str">
        <f t="shared" si="38"/>
        <v>奈良県-宇陀市</v>
      </c>
      <c r="D1238">
        <v>0</v>
      </c>
      <c r="E1238" s="40">
        <v>1237</v>
      </c>
      <c r="F1238" t="str">
        <f t="shared" si="39"/>
        <v>0-1237</v>
      </c>
    </row>
    <row r="1239" spans="1:6">
      <c r="A1239" t="s">
        <v>168</v>
      </c>
      <c r="B1239" t="s">
        <v>1437</v>
      </c>
      <c r="C1239" t="str">
        <f t="shared" si="38"/>
        <v>奈良県-山添村</v>
      </c>
      <c r="D1239">
        <v>0</v>
      </c>
      <c r="E1239" s="40">
        <v>1238</v>
      </c>
      <c r="F1239" t="str">
        <f t="shared" si="39"/>
        <v>0-1238</v>
      </c>
    </row>
    <row r="1240" spans="1:6">
      <c r="A1240" t="s">
        <v>168</v>
      </c>
      <c r="B1240" t="s">
        <v>1438</v>
      </c>
      <c r="C1240" t="str">
        <f t="shared" si="38"/>
        <v>奈良県-平群町</v>
      </c>
      <c r="D1240">
        <v>0</v>
      </c>
      <c r="E1240" s="40">
        <v>1239</v>
      </c>
      <c r="F1240" t="str">
        <f t="shared" si="39"/>
        <v>0-1239</v>
      </c>
    </row>
    <row r="1241" spans="1:6">
      <c r="A1241" t="s">
        <v>168</v>
      </c>
      <c r="B1241" t="s">
        <v>1439</v>
      </c>
      <c r="C1241" t="str">
        <f t="shared" si="38"/>
        <v>奈良県-三郷町</v>
      </c>
      <c r="D1241">
        <v>0</v>
      </c>
      <c r="E1241" s="40">
        <v>1240</v>
      </c>
      <c r="F1241" t="str">
        <f t="shared" si="39"/>
        <v>0-1240</v>
      </c>
    </row>
    <row r="1242" spans="1:6">
      <c r="A1242" t="s">
        <v>168</v>
      </c>
      <c r="B1242" t="s">
        <v>1440</v>
      </c>
      <c r="C1242" t="str">
        <f t="shared" si="38"/>
        <v>奈良県-斑鳩町</v>
      </c>
      <c r="D1242">
        <v>0</v>
      </c>
      <c r="E1242" s="40">
        <v>1241</v>
      </c>
      <c r="F1242" t="str">
        <f t="shared" si="39"/>
        <v>0-1241</v>
      </c>
    </row>
    <row r="1243" spans="1:6">
      <c r="A1243" t="s">
        <v>168</v>
      </c>
      <c r="B1243" t="s">
        <v>1441</v>
      </c>
      <c r="C1243" t="str">
        <f t="shared" si="38"/>
        <v>奈良県-安堵町</v>
      </c>
      <c r="D1243">
        <v>0</v>
      </c>
      <c r="E1243" s="40">
        <v>1242</v>
      </c>
      <c r="F1243" t="str">
        <f t="shared" si="39"/>
        <v>0-1242</v>
      </c>
    </row>
    <row r="1244" spans="1:6">
      <c r="A1244" t="s">
        <v>168</v>
      </c>
      <c r="B1244" t="s">
        <v>600</v>
      </c>
      <c r="C1244" t="str">
        <f t="shared" si="38"/>
        <v>奈良県-川西町</v>
      </c>
      <c r="D1244">
        <v>0</v>
      </c>
      <c r="E1244" s="40">
        <v>1243</v>
      </c>
      <c r="F1244" t="str">
        <f t="shared" si="39"/>
        <v>0-1243</v>
      </c>
    </row>
    <row r="1245" spans="1:6">
      <c r="A1245" t="s">
        <v>168</v>
      </c>
      <c r="B1245" t="s">
        <v>1442</v>
      </c>
      <c r="C1245" t="str">
        <f t="shared" si="38"/>
        <v>奈良県-三宅町</v>
      </c>
      <c r="D1245">
        <v>0</v>
      </c>
      <c r="E1245" s="40">
        <v>1244</v>
      </c>
      <c r="F1245" t="str">
        <f t="shared" si="39"/>
        <v>0-1244</v>
      </c>
    </row>
    <row r="1246" spans="1:6">
      <c r="A1246" t="s">
        <v>168</v>
      </c>
      <c r="B1246" t="s">
        <v>1443</v>
      </c>
      <c r="C1246" t="str">
        <f t="shared" si="38"/>
        <v>奈良県-田原本町</v>
      </c>
      <c r="D1246">
        <v>0</v>
      </c>
      <c r="E1246" s="40">
        <v>1245</v>
      </c>
      <c r="F1246" t="str">
        <f t="shared" si="39"/>
        <v>0-1245</v>
      </c>
    </row>
    <row r="1247" spans="1:6">
      <c r="A1247" t="s">
        <v>168</v>
      </c>
      <c r="B1247" t="s">
        <v>1444</v>
      </c>
      <c r="C1247" t="str">
        <f t="shared" si="38"/>
        <v>奈良県-曽爾村</v>
      </c>
      <c r="D1247">
        <v>0</v>
      </c>
      <c r="E1247" s="40">
        <v>1246</v>
      </c>
      <c r="F1247" t="str">
        <f t="shared" si="39"/>
        <v>0-1246</v>
      </c>
    </row>
    <row r="1248" spans="1:6">
      <c r="A1248" t="s">
        <v>168</v>
      </c>
      <c r="B1248" t="s">
        <v>1445</v>
      </c>
      <c r="C1248" t="str">
        <f t="shared" si="38"/>
        <v>奈良県-御杖村</v>
      </c>
      <c r="D1248">
        <v>0</v>
      </c>
      <c r="E1248" s="40">
        <v>1247</v>
      </c>
      <c r="F1248" t="str">
        <f t="shared" si="39"/>
        <v>0-1247</v>
      </c>
    </row>
    <row r="1249" spans="1:6">
      <c r="A1249" t="s">
        <v>168</v>
      </c>
      <c r="B1249" t="s">
        <v>1446</v>
      </c>
      <c r="C1249" t="str">
        <f t="shared" si="38"/>
        <v>奈良県-高取町</v>
      </c>
      <c r="D1249">
        <v>0</v>
      </c>
      <c r="E1249" s="40">
        <v>1248</v>
      </c>
      <c r="F1249" t="str">
        <f t="shared" si="39"/>
        <v>0-1248</v>
      </c>
    </row>
    <row r="1250" spans="1:6">
      <c r="A1250" t="s">
        <v>168</v>
      </c>
      <c r="B1250" t="s">
        <v>1447</v>
      </c>
      <c r="C1250" t="str">
        <f t="shared" si="38"/>
        <v>奈良県-明日香村</v>
      </c>
      <c r="D1250">
        <v>0</v>
      </c>
      <c r="E1250" s="40">
        <v>1249</v>
      </c>
      <c r="F1250" t="str">
        <f t="shared" si="39"/>
        <v>0-1249</v>
      </c>
    </row>
    <row r="1251" spans="1:6">
      <c r="A1251" t="s">
        <v>168</v>
      </c>
      <c r="B1251" t="s">
        <v>1448</v>
      </c>
      <c r="C1251" t="str">
        <f t="shared" si="38"/>
        <v>奈良県-上牧町</v>
      </c>
      <c r="D1251">
        <v>0</v>
      </c>
      <c r="E1251" s="40">
        <v>1250</v>
      </c>
      <c r="F1251" t="str">
        <f t="shared" si="39"/>
        <v>0-1250</v>
      </c>
    </row>
    <row r="1252" spans="1:6">
      <c r="A1252" t="s">
        <v>168</v>
      </c>
      <c r="B1252" t="s">
        <v>1449</v>
      </c>
      <c r="C1252" t="str">
        <f t="shared" si="38"/>
        <v>奈良県-王寺町</v>
      </c>
      <c r="D1252">
        <v>0</v>
      </c>
      <c r="E1252" s="40">
        <v>1251</v>
      </c>
      <c r="F1252" t="str">
        <f t="shared" si="39"/>
        <v>0-1251</v>
      </c>
    </row>
    <row r="1253" spans="1:6">
      <c r="A1253" t="s">
        <v>168</v>
      </c>
      <c r="B1253" t="s">
        <v>1450</v>
      </c>
      <c r="C1253" t="str">
        <f t="shared" si="38"/>
        <v>奈良県-広陵町</v>
      </c>
      <c r="D1253">
        <v>0</v>
      </c>
      <c r="E1253" s="40">
        <v>1252</v>
      </c>
      <c r="F1253" t="str">
        <f t="shared" si="39"/>
        <v>0-1252</v>
      </c>
    </row>
    <row r="1254" spans="1:6">
      <c r="A1254" t="s">
        <v>168</v>
      </c>
      <c r="B1254" t="s">
        <v>1451</v>
      </c>
      <c r="C1254" t="str">
        <f t="shared" si="38"/>
        <v>奈良県-河合町</v>
      </c>
      <c r="D1254">
        <v>0</v>
      </c>
      <c r="E1254" s="40">
        <v>1253</v>
      </c>
      <c r="F1254" t="str">
        <f t="shared" si="39"/>
        <v>0-1253</v>
      </c>
    </row>
    <row r="1255" spans="1:6">
      <c r="A1255" t="s">
        <v>168</v>
      </c>
      <c r="B1255" t="s">
        <v>1452</v>
      </c>
      <c r="C1255" t="str">
        <f t="shared" si="38"/>
        <v>奈良県-吉野町</v>
      </c>
      <c r="D1255">
        <v>0</v>
      </c>
      <c r="E1255" s="40">
        <v>1254</v>
      </c>
      <c r="F1255" t="str">
        <f t="shared" si="39"/>
        <v>0-1254</v>
      </c>
    </row>
    <row r="1256" spans="1:6">
      <c r="A1256" t="s">
        <v>168</v>
      </c>
      <c r="B1256" t="s">
        <v>1453</v>
      </c>
      <c r="C1256" t="str">
        <f t="shared" si="38"/>
        <v>奈良県-大淀町</v>
      </c>
      <c r="D1256">
        <v>0</v>
      </c>
      <c r="E1256" s="40">
        <v>1255</v>
      </c>
      <c r="F1256" t="str">
        <f t="shared" si="39"/>
        <v>0-1255</v>
      </c>
    </row>
    <row r="1257" spans="1:6">
      <c r="A1257" t="s">
        <v>168</v>
      </c>
      <c r="B1257" t="s">
        <v>1454</v>
      </c>
      <c r="C1257" t="str">
        <f t="shared" si="38"/>
        <v>奈良県-下市町</v>
      </c>
      <c r="D1257">
        <v>0</v>
      </c>
      <c r="E1257" s="40">
        <v>1256</v>
      </c>
      <c r="F1257" t="str">
        <f t="shared" si="39"/>
        <v>0-1256</v>
      </c>
    </row>
    <row r="1258" spans="1:6">
      <c r="A1258" t="s">
        <v>168</v>
      </c>
      <c r="B1258" t="s">
        <v>1455</v>
      </c>
      <c r="C1258" t="str">
        <f t="shared" si="38"/>
        <v>奈良県-黒滝村</v>
      </c>
      <c r="D1258">
        <v>0</v>
      </c>
      <c r="E1258" s="40">
        <v>1257</v>
      </c>
      <c r="F1258" t="str">
        <f t="shared" si="39"/>
        <v>0-1257</v>
      </c>
    </row>
    <row r="1259" spans="1:6">
      <c r="A1259" t="s">
        <v>168</v>
      </c>
      <c r="B1259" t="s">
        <v>1456</v>
      </c>
      <c r="C1259" t="str">
        <f t="shared" si="38"/>
        <v>奈良県-天川村</v>
      </c>
      <c r="D1259">
        <v>0</v>
      </c>
      <c r="E1259" s="40">
        <v>1258</v>
      </c>
      <c r="F1259" t="str">
        <f t="shared" si="39"/>
        <v>0-1258</v>
      </c>
    </row>
    <row r="1260" spans="1:6">
      <c r="A1260" t="s">
        <v>168</v>
      </c>
      <c r="B1260" t="s">
        <v>1457</v>
      </c>
      <c r="C1260" t="str">
        <f t="shared" si="38"/>
        <v>奈良県-野迫川村</v>
      </c>
      <c r="D1260">
        <v>0</v>
      </c>
      <c r="E1260" s="40">
        <v>1259</v>
      </c>
      <c r="F1260" t="str">
        <f t="shared" si="39"/>
        <v>0-1259</v>
      </c>
    </row>
    <row r="1261" spans="1:6">
      <c r="A1261" t="s">
        <v>168</v>
      </c>
      <c r="B1261" t="s">
        <v>1458</v>
      </c>
      <c r="C1261" t="str">
        <f t="shared" si="38"/>
        <v>奈良県-十津川村</v>
      </c>
      <c r="D1261">
        <v>0</v>
      </c>
      <c r="E1261" s="40">
        <v>1260</v>
      </c>
      <c r="F1261" t="str">
        <f t="shared" si="39"/>
        <v>0-1260</v>
      </c>
    </row>
    <row r="1262" spans="1:6">
      <c r="A1262" t="s">
        <v>168</v>
      </c>
      <c r="B1262" t="s">
        <v>1459</v>
      </c>
      <c r="C1262" t="str">
        <f t="shared" si="38"/>
        <v>奈良県-下北山村</v>
      </c>
      <c r="D1262">
        <v>0</v>
      </c>
      <c r="E1262" s="40">
        <v>1261</v>
      </c>
      <c r="F1262" t="str">
        <f t="shared" si="39"/>
        <v>0-1261</v>
      </c>
    </row>
    <row r="1263" spans="1:6">
      <c r="A1263" t="s">
        <v>168</v>
      </c>
      <c r="B1263" t="s">
        <v>1460</v>
      </c>
      <c r="C1263" t="str">
        <f t="shared" si="38"/>
        <v>奈良県-上北山村</v>
      </c>
      <c r="D1263">
        <v>0</v>
      </c>
      <c r="E1263" s="40">
        <v>1262</v>
      </c>
      <c r="F1263" t="str">
        <f t="shared" si="39"/>
        <v>0-1262</v>
      </c>
    </row>
    <row r="1264" spans="1:6">
      <c r="A1264" t="s">
        <v>168</v>
      </c>
      <c r="B1264" t="s">
        <v>1098</v>
      </c>
      <c r="C1264" t="str">
        <f t="shared" si="38"/>
        <v>奈良県-川上村</v>
      </c>
      <c r="D1264">
        <v>0</v>
      </c>
      <c r="E1264" s="40">
        <v>1263</v>
      </c>
      <c r="F1264" t="str">
        <f t="shared" si="39"/>
        <v>0-1263</v>
      </c>
    </row>
    <row r="1265" spans="1:6">
      <c r="A1265" t="s">
        <v>168</v>
      </c>
      <c r="B1265" t="s">
        <v>1461</v>
      </c>
      <c r="C1265" t="str">
        <f t="shared" si="38"/>
        <v>奈良県-東吉野村</v>
      </c>
      <c r="D1265">
        <v>0</v>
      </c>
      <c r="E1265" s="40">
        <v>1264</v>
      </c>
      <c r="F1265" t="str">
        <f t="shared" si="39"/>
        <v>0-1264</v>
      </c>
    </row>
    <row r="1266" spans="1:6">
      <c r="A1266" t="s">
        <v>1462</v>
      </c>
      <c r="C1266" t="str">
        <f t="shared" si="38"/>
        <v>和歌山県-</v>
      </c>
      <c r="D1266">
        <v>0</v>
      </c>
      <c r="E1266" s="40">
        <v>1265</v>
      </c>
      <c r="F1266" t="str">
        <f t="shared" si="39"/>
        <v>0-1265</v>
      </c>
    </row>
    <row r="1267" spans="1:6">
      <c r="A1267" t="s">
        <v>104</v>
      </c>
      <c r="B1267" t="s">
        <v>1463</v>
      </c>
      <c r="C1267" t="str">
        <f t="shared" si="38"/>
        <v>和歌山県-和歌山市</v>
      </c>
      <c r="D1267">
        <v>2</v>
      </c>
      <c r="E1267" s="40">
        <v>1266</v>
      </c>
      <c r="F1267" t="str">
        <f t="shared" si="39"/>
        <v>2-1266</v>
      </c>
    </row>
    <row r="1268" spans="1:6">
      <c r="A1268" t="s">
        <v>104</v>
      </c>
      <c r="B1268" t="s">
        <v>1464</v>
      </c>
      <c r="C1268" t="str">
        <f t="shared" si="38"/>
        <v>和歌山県-海南市</v>
      </c>
      <c r="D1268">
        <v>0</v>
      </c>
      <c r="E1268" s="40">
        <v>1267</v>
      </c>
      <c r="F1268" t="str">
        <f t="shared" si="39"/>
        <v>0-1267</v>
      </c>
    </row>
    <row r="1269" spans="1:6">
      <c r="A1269" t="s">
        <v>104</v>
      </c>
      <c r="B1269" t="s">
        <v>1465</v>
      </c>
      <c r="C1269" t="str">
        <f t="shared" si="38"/>
        <v>和歌山県-橋本市</v>
      </c>
      <c r="D1269">
        <v>0</v>
      </c>
      <c r="E1269" s="40">
        <v>1268</v>
      </c>
      <c r="F1269" t="str">
        <f t="shared" si="39"/>
        <v>0-1268</v>
      </c>
    </row>
    <row r="1270" spans="1:6">
      <c r="A1270" t="s">
        <v>104</v>
      </c>
      <c r="B1270" t="s">
        <v>1466</v>
      </c>
      <c r="C1270" t="str">
        <f t="shared" si="38"/>
        <v>和歌山県-有田市</v>
      </c>
      <c r="D1270">
        <v>0</v>
      </c>
      <c r="E1270" s="40">
        <v>1269</v>
      </c>
      <c r="F1270" t="str">
        <f t="shared" si="39"/>
        <v>0-1269</v>
      </c>
    </row>
    <row r="1271" spans="1:6">
      <c r="A1271" t="s">
        <v>104</v>
      </c>
      <c r="B1271" t="s">
        <v>1467</v>
      </c>
      <c r="C1271" t="str">
        <f t="shared" si="38"/>
        <v>和歌山県-御坊市</v>
      </c>
      <c r="D1271">
        <v>0</v>
      </c>
      <c r="E1271" s="40">
        <v>1270</v>
      </c>
      <c r="F1271" t="str">
        <f t="shared" si="39"/>
        <v>0-1270</v>
      </c>
    </row>
    <row r="1272" spans="1:6">
      <c r="A1272" t="s">
        <v>104</v>
      </c>
      <c r="B1272" t="s">
        <v>1468</v>
      </c>
      <c r="C1272" t="str">
        <f t="shared" si="38"/>
        <v>和歌山県-田辺市</v>
      </c>
      <c r="D1272">
        <v>0</v>
      </c>
      <c r="E1272" s="40">
        <v>1271</v>
      </c>
      <c r="F1272" t="str">
        <f t="shared" si="39"/>
        <v>0-1271</v>
      </c>
    </row>
    <row r="1273" spans="1:6">
      <c r="A1273" t="s">
        <v>104</v>
      </c>
      <c r="B1273" t="s">
        <v>1469</v>
      </c>
      <c r="C1273" t="str">
        <f t="shared" si="38"/>
        <v>和歌山県-新宮市</v>
      </c>
      <c r="D1273">
        <v>0</v>
      </c>
      <c r="E1273" s="40">
        <v>1272</v>
      </c>
      <c r="F1273" t="str">
        <f t="shared" si="39"/>
        <v>0-1272</v>
      </c>
    </row>
    <row r="1274" spans="1:6">
      <c r="A1274" t="s">
        <v>104</v>
      </c>
      <c r="B1274" t="s">
        <v>1470</v>
      </c>
      <c r="C1274" t="str">
        <f t="shared" si="38"/>
        <v>和歌山県-紀の川市</v>
      </c>
      <c r="D1274">
        <v>0</v>
      </c>
      <c r="E1274" s="40">
        <v>1273</v>
      </c>
      <c r="F1274" t="str">
        <f t="shared" si="39"/>
        <v>0-1273</v>
      </c>
    </row>
    <row r="1275" spans="1:6">
      <c r="A1275" t="s">
        <v>104</v>
      </c>
      <c r="B1275" t="s">
        <v>1471</v>
      </c>
      <c r="C1275" t="str">
        <f t="shared" si="38"/>
        <v>和歌山県-岩出市</v>
      </c>
      <c r="D1275">
        <v>0</v>
      </c>
      <c r="E1275" s="40">
        <v>1274</v>
      </c>
      <c r="F1275" t="str">
        <f t="shared" si="39"/>
        <v>0-1274</v>
      </c>
    </row>
    <row r="1276" spans="1:6">
      <c r="A1276" t="s">
        <v>104</v>
      </c>
      <c r="B1276" t="s">
        <v>1472</v>
      </c>
      <c r="C1276" t="str">
        <f t="shared" si="38"/>
        <v>和歌山県-紀美野町</v>
      </c>
      <c r="D1276">
        <v>0</v>
      </c>
      <c r="E1276" s="40">
        <v>1275</v>
      </c>
      <c r="F1276" t="str">
        <f t="shared" si="39"/>
        <v>0-1275</v>
      </c>
    </row>
    <row r="1277" spans="1:6">
      <c r="A1277" t="s">
        <v>104</v>
      </c>
      <c r="B1277" t="s">
        <v>1473</v>
      </c>
      <c r="C1277" t="str">
        <f t="shared" si="38"/>
        <v>和歌山県-かつらぎ町</v>
      </c>
      <c r="D1277">
        <v>0</v>
      </c>
      <c r="E1277" s="40">
        <v>1276</v>
      </c>
      <c r="F1277" t="str">
        <f t="shared" si="39"/>
        <v>0-1276</v>
      </c>
    </row>
    <row r="1278" spans="1:6">
      <c r="A1278" t="s">
        <v>104</v>
      </c>
      <c r="B1278" t="s">
        <v>1474</v>
      </c>
      <c r="C1278" t="str">
        <f t="shared" si="38"/>
        <v>和歌山県-九度山町</v>
      </c>
      <c r="D1278">
        <v>0</v>
      </c>
      <c r="E1278" s="40">
        <v>1277</v>
      </c>
      <c r="F1278" t="str">
        <f t="shared" si="39"/>
        <v>0-1277</v>
      </c>
    </row>
    <row r="1279" spans="1:6">
      <c r="A1279" t="s">
        <v>104</v>
      </c>
      <c r="B1279" t="s">
        <v>1475</v>
      </c>
      <c r="C1279" t="str">
        <f t="shared" si="38"/>
        <v>和歌山県-高野町</v>
      </c>
      <c r="D1279">
        <v>0</v>
      </c>
      <c r="E1279" s="40">
        <v>1278</v>
      </c>
      <c r="F1279" t="str">
        <f t="shared" si="39"/>
        <v>0-1278</v>
      </c>
    </row>
    <row r="1280" spans="1:6">
      <c r="A1280" t="s">
        <v>104</v>
      </c>
      <c r="B1280" t="s">
        <v>1476</v>
      </c>
      <c r="C1280" t="str">
        <f t="shared" si="38"/>
        <v>和歌山県-湯浅町</v>
      </c>
      <c r="D1280">
        <v>0</v>
      </c>
      <c r="E1280" s="40">
        <v>1279</v>
      </c>
      <c r="F1280" t="str">
        <f t="shared" si="39"/>
        <v>0-1279</v>
      </c>
    </row>
    <row r="1281" spans="1:6">
      <c r="A1281" t="s">
        <v>104</v>
      </c>
      <c r="B1281" t="s">
        <v>1477</v>
      </c>
      <c r="C1281" t="str">
        <f t="shared" si="38"/>
        <v>和歌山県-広川町</v>
      </c>
      <c r="D1281">
        <v>0</v>
      </c>
      <c r="E1281" s="40">
        <v>1280</v>
      </c>
      <c r="F1281" t="str">
        <f t="shared" si="39"/>
        <v>0-1280</v>
      </c>
    </row>
    <row r="1282" spans="1:6">
      <c r="A1282" t="s">
        <v>104</v>
      </c>
      <c r="B1282" t="s">
        <v>1478</v>
      </c>
      <c r="C1282" t="str">
        <f t="shared" si="38"/>
        <v>和歌山県-有田川町</v>
      </c>
      <c r="D1282">
        <v>0</v>
      </c>
      <c r="E1282" s="40">
        <v>1281</v>
      </c>
      <c r="F1282" t="str">
        <f t="shared" si="39"/>
        <v>0-1281</v>
      </c>
    </row>
    <row r="1283" spans="1:6">
      <c r="A1283" t="s">
        <v>104</v>
      </c>
      <c r="B1283" t="s">
        <v>1047</v>
      </c>
      <c r="C1283" t="str">
        <f t="shared" ref="C1283:C1346" si="40">A1283&amp;"-"&amp;B1283</f>
        <v>和歌山県-美浜町</v>
      </c>
      <c r="D1283">
        <v>0</v>
      </c>
      <c r="E1283" s="40">
        <v>1282</v>
      </c>
      <c r="F1283" t="str">
        <f t="shared" ref="F1283:F1346" si="41">D1283&amp;"-"&amp;TEXT(E1283,"0000")</f>
        <v>0-1282</v>
      </c>
    </row>
    <row r="1284" spans="1:6">
      <c r="A1284" t="s">
        <v>104</v>
      </c>
      <c r="B1284" t="s">
        <v>403</v>
      </c>
      <c r="C1284" t="str">
        <f t="shared" si="40"/>
        <v>和歌山県-日高町</v>
      </c>
      <c r="D1284">
        <v>0</v>
      </c>
      <c r="E1284" s="40">
        <v>1283</v>
      </c>
      <c r="F1284" t="str">
        <f t="shared" si="41"/>
        <v>0-1283</v>
      </c>
    </row>
    <row r="1285" spans="1:6">
      <c r="A1285" t="s">
        <v>104</v>
      </c>
      <c r="B1285" t="s">
        <v>1479</v>
      </c>
      <c r="C1285" t="str">
        <f t="shared" si="40"/>
        <v>和歌山県-由良町</v>
      </c>
      <c r="D1285">
        <v>0</v>
      </c>
      <c r="E1285" s="40">
        <v>1284</v>
      </c>
      <c r="F1285" t="str">
        <f t="shared" si="41"/>
        <v>0-1284</v>
      </c>
    </row>
    <row r="1286" spans="1:6">
      <c r="A1286" t="s">
        <v>104</v>
      </c>
      <c r="B1286" t="s">
        <v>1480</v>
      </c>
      <c r="C1286" t="str">
        <f t="shared" si="40"/>
        <v>和歌山県-印南町</v>
      </c>
      <c r="D1286">
        <v>0</v>
      </c>
      <c r="E1286" s="40">
        <v>1285</v>
      </c>
      <c r="F1286" t="str">
        <f t="shared" si="41"/>
        <v>0-1285</v>
      </c>
    </row>
    <row r="1287" spans="1:6">
      <c r="A1287" t="s">
        <v>104</v>
      </c>
      <c r="B1287" t="s">
        <v>1481</v>
      </c>
      <c r="C1287" t="str">
        <f t="shared" si="40"/>
        <v>和歌山県-みなべ町</v>
      </c>
      <c r="D1287">
        <v>0</v>
      </c>
      <c r="E1287" s="40">
        <v>1286</v>
      </c>
      <c r="F1287" t="str">
        <f t="shared" si="41"/>
        <v>0-1286</v>
      </c>
    </row>
    <row r="1288" spans="1:6">
      <c r="A1288" t="s">
        <v>104</v>
      </c>
      <c r="B1288" t="s">
        <v>1482</v>
      </c>
      <c r="C1288" t="str">
        <f t="shared" si="40"/>
        <v>和歌山県-日高川町</v>
      </c>
      <c r="D1288">
        <v>0</v>
      </c>
      <c r="E1288" s="40">
        <v>1287</v>
      </c>
      <c r="F1288" t="str">
        <f t="shared" si="41"/>
        <v>0-1287</v>
      </c>
    </row>
    <row r="1289" spans="1:6">
      <c r="A1289" t="s">
        <v>104</v>
      </c>
      <c r="B1289" t="s">
        <v>1483</v>
      </c>
      <c r="C1289" t="str">
        <f t="shared" si="40"/>
        <v>和歌山県-白浜町</v>
      </c>
      <c r="D1289">
        <v>0</v>
      </c>
      <c r="E1289" s="40">
        <v>1288</v>
      </c>
      <c r="F1289" t="str">
        <f t="shared" si="41"/>
        <v>0-1288</v>
      </c>
    </row>
    <row r="1290" spans="1:6">
      <c r="A1290" t="s">
        <v>104</v>
      </c>
      <c r="B1290" t="s">
        <v>1484</v>
      </c>
      <c r="C1290" t="str">
        <f t="shared" si="40"/>
        <v>和歌山県-上富田町</v>
      </c>
      <c r="D1290">
        <v>0</v>
      </c>
      <c r="E1290" s="40">
        <v>1289</v>
      </c>
      <c r="F1290" t="str">
        <f t="shared" si="41"/>
        <v>0-1289</v>
      </c>
    </row>
    <row r="1291" spans="1:6">
      <c r="A1291" t="s">
        <v>104</v>
      </c>
      <c r="B1291" t="s">
        <v>1485</v>
      </c>
      <c r="C1291" t="str">
        <f t="shared" si="40"/>
        <v>和歌山県-すさみ町</v>
      </c>
      <c r="D1291">
        <v>0</v>
      </c>
      <c r="E1291" s="40">
        <v>1290</v>
      </c>
      <c r="F1291" t="str">
        <f t="shared" si="41"/>
        <v>0-1290</v>
      </c>
    </row>
    <row r="1292" spans="1:6">
      <c r="A1292" t="s">
        <v>104</v>
      </c>
      <c r="B1292" t="s">
        <v>1486</v>
      </c>
      <c r="C1292" t="str">
        <f t="shared" si="40"/>
        <v>和歌山県-那智勝浦町</v>
      </c>
      <c r="D1292">
        <v>0</v>
      </c>
      <c r="E1292" s="40">
        <v>1291</v>
      </c>
      <c r="F1292" t="str">
        <f t="shared" si="41"/>
        <v>0-1291</v>
      </c>
    </row>
    <row r="1293" spans="1:6">
      <c r="A1293" t="s">
        <v>104</v>
      </c>
      <c r="B1293" t="s">
        <v>1487</v>
      </c>
      <c r="C1293" t="str">
        <f t="shared" si="40"/>
        <v>和歌山県-太地町</v>
      </c>
      <c r="D1293">
        <v>0</v>
      </c>
      <c r="E1293" s="40">
        <v>1292</v>
      </c>
      <c r="F1293" t="str">
        <f t="shared" si="41"/>
        <v>0-1292</v>
      </c>
    </row>
    <row r="1294" spans="1:6">
      <c r="A1294" t="s">
        <v>104</v>
      </c>
      <c r="B1294" t="s">
        <v>1488</v>
      </c>
      <c r="C1294" t="str">
        <f t="shared" si="40"/>
        <v>和歌山県-古座川町</v>
      </c>
      <c r="D1294">
        <v>0</v>
      </c>
      <c r="E1294" s="40">
        <v>1293</v>
      </c>
      <c r="F1294" t="str">
        <f t="shared" si="41"/>
        <v>0-1293</v>
      </c>
    </row>
    <row r="1295" spans="1:6">
      <c r="A1295" t="s">
        <v>104</v>
      </c>
      <c r="B1295" t="s">
        <v>1489</v>
      </c>
      <c r="C1295" t="str">
        <f t="shared" si="40"/>
        <v>和歌山県-北山村</v>
      </c>
      <c r="D1295">
        <v>0</v>
      </c>
      <c r="E1295" s="40">
        <v>1294</v>
      </c>
      <c r="F1295" t="str">
        <f t="shared" si="41"/>
        <v>0-1294</v>
      </c>
    </row>
    <row r="1296" spans="1:6">
      <c r="A1296" t="s">
        <v>104</v>
      </c>
      <c r="B1296" t="s">
        <v>1490</v>
      </c>
      <c r="C1296" t="str">
        <f t="shared" si="40"/>
        <v>和歌山県-串本町</v>
      </c>
      <c r="D1296">
        <v>0</v>
      </c>
      <c r="E1296" s="40">
        <v>1295</v>
      </c>
      <c r="F1296" t="str">
        <f t="shared" si="41"/>
        <v>0-1295</v>
      </c>
    </row>
    <row r="1297" spans="1:6">
      <c r="A1297" t="s">
        <v>1491</v>
      </c>
      <c r="C1297" t="str">
        <f t="shared" si="40"/>
        <v>鳥取県-</v>
      </c>
      <c r="D1297">
        <v>0</v>
      </c>
      <c r="E1297" s="40">
        <v>1296</v>
      </c>
      <c r="F1297" t="str">
        <f t="shared" si="41"/>
        <v>0-1296</v>
      </c>
    </row>
    <row r="1298" spans="1:6">
      <c r="A1298" t="s">
        <v>105</v>
      </c>
      <c r="B1298" t="s">
        <v>1492</v>
      </c>
      <c r="C1298" t="str">
        <f t="shared" si="40"/>
        <v>鳥取県-鳥取市</v>
      </c>
      <c r="D1298">
        <v>2</v>
      </c>
      <c r="E1298" s="40">
        <v>1297</v>
      </c>
      <c r="F1298" t="str">
        <f t="shared" si="41"/>
        <v>2-1297</v>
      </c>
    </row>
    <row r="1299" spans="1:6">
      <c r="A1299" t="s">
        <v>105</v>
      </c>
      <c r="B1299" t="s">
        <v>106</v>
      </c>
      <c r="C1299" t="str">
        <f t="shared" si="40"/>
        <v>鳥取県-米子市</v>
      </c>
      <c r="D1299">
        <v>0</v>
      </c>
      <c r="E1299" s="40">
        <v>1298</v>
      </c>
      <c r="F1299" t="str">
        <f t="shared" si="41"/>
        <v>0-1298</v>
      </c>
    </row>
    <row r="1300" spans="1:6">
      <c r="A1300" t="s">
        <v>105</v>
      </c>
      <c r="B1300" t="s">
        <v>1493</v>
      </c>
      <c r="C1300" t="str">
        <f t="shared" si="40"/>
        <v>鳥取県-倉吉市</v>
      </c>
      <c r="D1300">
        <v>0</v>
      </c>
      <c r="E1300" s="40">
        <v>1299</v>
      </c>
      <c r="F1300" t="str">
        <f t="shared" si="41"/>
        <v>0-1299</v>
      </c>
    </row>
    <row r="1301" spans="1:6">
      <c r="A1301" t="s">
        <v>105</v>
      </c>
      <c r="B1301" t="s">
        <v>1494</v>
      </c>
      <c r="C1301" t="str">
        <f t="shared" si="40"/>
        <v>鳥取県-境港市</v>
      </c>
      <c r="D1301">
        <v>0</v>
      </c>
      <c r="E1301" s="40">
        <v>1300</v>
      </c>
      <c r="F1301" t="str">
        <f t="shared" si="41"/>
        <v>0-1300</v>
      </c>
    </row>
    <row r="1302" spans="1:6">
      <c r="A1302" t="s">
        <v>105</v>
      </c>
      <c r="B1302" t="s">
        <v>1495</v>
      </c>
      <c r="C1302" t="str">
        <f t="shared" si="40"/>
        <v>鳥取県-岩美町</v>
      </c>
      <c r="D1302">
        <v>0</v>
      </c>
      <c r="E1302" s="40">
        <v>1301</v>
      </c>
      <c r="F1302" t="str">
        <f t="shared" si="41"/>
        <v>0-1301</v>
      </c>
    </row>
    <row r="1303" spans="1:6">
      <c r="A1303" t="s">
        <v>105</v>
      </c>
      <c r="B1303" t="s">
        <v>1496</v>
      </c>
      <c r="C1303" t="str">
        <f t="shared" si="40"/>
        <v>鳥取県-若桜町</v>
      </c>
      <c r="D1303">
        <v>0</v>
      </c>
      <c r="E1303" s="40">
        <v>1302</v>
      </c>
      <c r="F1303" t="str">
        <f t="shared" si="41"/>
        <v>0-1302</v>
      </c>
    </row>
    <row r="1304" spans="1:6">
      <c r="A1304" t="s">
        <v>105</v>
      </c>
      <c r="B1304" t="s">
        <v>1497</v>
      </c>
      <c r="C1304" t="str">
        <f t="shared" si="40"/>
        <v>鳥取県-智頭町</v>
      </c>
      <c r="D1304">
        <v>0</v>
      </c>
      <c r="E1304" s="40">
        <v>1303</v>
      </c>
      <c r="F1304" t="str">
        <f t="shared" si="41"/>
        <v>0-1303</v>
      </c>
    </row>
    <row r="1305" spans="1:6">
      <c r="A1305" t="s">
        <v>105</v>
      </c>
      <c r="B1305" t="s">
        <v>1498</v>
      </c>
      <c r="C1305" t="str">
        <f t="shared" si="40"/>
        <v>鳥取県-八頭町</v>
      </c>
      <c r="D1305">
        <v>0</v>
      </c>
      <c r="E1305" s="40">
        <v>1304</v>
      </c>
      <c r="F1305" t="str">
        <f t="shared" si="41"/>
        <v>0-1304</v>
      </c>
    </row>
    <row r="1306" spans="1:6">
      <c r="A1306" t="s">
        <v>105</v>
      </c>
      <c r="B1306" t="s">
        <v>1499</v>
      </c>
      <c r="C1306" t="str">
        <f t="shared" si="40"/>
        <v>鳥取県-三朝町</v>
      </c>
      <c r="D1306">
        <v>0</v>
      </c>
      <c r="E1306" s="40">
        <v>1305</v>
      </c>
      <c r="F1306" t="str">
        <f t="shared" si="41"/>
        <v>0-1305</v>
      </c>
    </row>
    <row r="1307" spans="1:6">
      <c r="A1307" t="s">
        <v>105</v>
      </c>
      <c r="B1307" t="s">
        <v>1500</v>
      </c>
      <c r="C1307" t="str">
        <f t="shared" si="40"/>
        <v>鳥取県-湯梨浜町</v>
      </c>
      <c r="D1307">
        <v>0</v>
      </c>
      <c r="E1307" s="40">
        <v>1306</v>
      </c>
      <c r="F1307" t="str">
        <f t="shared" si="41"/>
        <v>0-1306</v>
      </c>
    </row>
    <row r="1308" spans="1:6">
      <c r="A1308" t="s">
        <v>105</v>
      </c>
      <c r="B1308" t="s">
        <v>1501</v>
      </c>
      <c r="C1308" t="str">
        <f t="shared" si="40"/>
        <v>鳥取県-琴浦町</v>
      </c>
      <c r="D1308">
        <v>0</v>
      </c>
      <c r="E1308" s="40">
        <v>1307</v>
      </c>
      <c r="F1308" t="str">
        <f t="shared" si="41"/>
        <v>0-1307</v>
      </c>
    </row>
    <row r="1309" spans="1:6">
      <c r="A1309" t="s">
        <v>105</v>
      </c>
      <c r="B1309" t="s">
        <v>1502</v>
      </c>
      <c r="C1309" t="str">
        <f t="shared" si="40"/>
        <v>鳥取県-北栄町</v>
      </c>
      <c r="D1309">
        <v>0</v>
      </c>
      <c r="E1309" s="40">
        <v>1308</v>
      </c>
      <c r="F1309" t="str">
        <f t="shared" si="41"/>
        <v>0-1308</v>
      </c>
    </row>
    <row r="1310" spans="1:6">
      <c r="A1310" t="s">
        <v>105</v>
      </c>
      <c r="B1310" t="s">
        <v>1503</v>
      </c>
      <c r="C1310" t="str">
        <f t="shared" si="40"/>
        <v>鳥取県-日吉津村</v>
      </c>
      <c r="D1310">
        <v>0</v>
      </c>
      <c r="E1310" s="40">
        <v>1309</v>
      </c>
      <c r="F1310" t="str">
        <f t="shared" si="41"/>
        <v>0-1309</v>
      </c>
    </row>
    <row r="1311" spans="1:6">
      <c r="A1311" t="s">
        <v>105</v>
      </c>
      <c r="B1311" t="s">
        <v>1504</v>
      </c>
      <c r="C1311" t="str">
        <f t="shared" si="40"/>
        <v>鳥取県-大山町</v>
      </c>
      <c r="D1311">
        <v>0</v>
      </c>
      <c r="E1311" s="40">
        <v>1310</v>
      </c>
      <c r="F1311" t="str">
        <f t="shared" si="41"/>
        <v>0-1310</v>
      </c>
    </row>
    <row r="1312" spans="1:6">
      <c r="A1312" t="s">
        <v>105</v>
      </c>
      <c r="B1312" t="s">
        <v>477</v>
      </c>
      <c r="C1312" t="str">
        <f t="shared" si="40"/>
        <v>鳥取県-南部町</v>
      </c>
      <c r="D1312">
        <v>0</v>
      </c>
      <c r="E1312" s="40">
        <v>1311</v>
      </c>
      <c r="F1312" t="str">
        <f t="shared" si="41"/>
        <v>0-1311</v>
      </c>
    </row>
    <row r="1313" spans="1:6">
      <c r="A1313" t="s">
        <v>105</v>
      </c>
      <c r="B1313" t="s">
        <v>1505</v>
      </c>
      <c r="C1313" t="str">
        <f t="shared" si="40"/>
        <v>鳥取県-伯耆町</v>
      </c>
      <c r="D1313">
        <v>0</v>
      </c>
      <c r="E1313" s="40">
        <v>1312</v>
      </c>
      <c r="F1313" t="str">
        <f t="shared" si="41"/>
        <v>0-1312</v>
      </c>
    </row>
    <row r="1314" spans="1:6">
      <c r="A1314" t="s">
        <v>105</v>
      </c>
      <c r="B1314" t="s">
        <v>1506</v>
      </c>
      <c r="C1314" t="str">
        <f t="shared" si="40"/>
        <v>鳥取県-日南町</v>
      </c>
      <c r="D1314">
        <v>0</v>
      </c>
      <c r="E1314" s="40">
        <v>1313</v>
      </c>
      <c r="F1314" t="str">
        <f t="shared" si="41"/>
        <v>0-1313</v>
      </c>
    </row>
    <row r="1315" spans="1:6">
      <c r="A1315" t="s">
        <v>105</v>
      </c>
      <c r="B1315" t="s">
        <v>1313</v>
      </c>
      <c r="C1315" t="str">
        <f t="shared" si="40"/>
        <v>鳥取県-日野町</v>
      </c>
      <c r="D1315">
        <v>0</v>
      </c>
      <c r="E1315" s="40">
        <v>1314</v>
      </c>
      <c r="F1315" t="str">
        <f t="shared" si="41"/>
        <v>0-1314</v>
      </c>
    </row>
    <row r="1316" spans="1:6">
      <c r="A1316" t="s">
        <v>105</v>
      </c>
      <c r="B1316" t="s">
        <v>1507</v>
      </c>
      <c r="C1316" t="str">
        <f t="shared" si="40"/>
        <v>鳥取県-江府町</v>
      </c>
      <c r="D1316">
        <v>0</v>
      </c>
      <c r="E1316" s="40">
        <v>1315</v>
      </c>
      <c r="F1316" t="str">
        <f t="shared" si="41"/>
        <v>0-1315</v>
      </c>
    </row>
    <row r="1317" spans="1:6">
      <c r="A1317" t="s">
        <v>169</v>
      </c>
      <c r="C1317" t="str">
        <f t="shared" si="40"/>
        <v>島根県-</v>
      </c>
      <c r="D1317">
        <v>0</v>
      </c>
      <c r="E1317" s="40">
        <v>1316</v>
      </c>
      <c r="F1317" t="str">
        <f t="shared" si="41"/>
        <v>0-1316</v>
      </c>
    </row>
    <row r="1318" spans="1:6">
      <c r="A1318" t="s">
        <v>100</v>
      </c>
      <c r="B1318" t="s">
        <v>141</v>
      </c>
      <c r="C1318" t="str">
        <f t="shared" si="40"/>
        <v>島根県-松江市</v>
      </c>
      <c r="D1318">
        <v>2</v>
      </c>
      <c r="E1318" s="40">
        <v>1317</v>
      </c>
      <c r="F1318" t="str">
        <f t="shared" si="41"/>
        <v>2-1317</v>
      </c>
    </row>
    <row r="1319" spans="1:6">
      <c r="A1319" t="s">
        <v>100</v>
      </c>
      <c r="B1319" t="s">
        <v>1508</v>
      </c>
      <c r="C1319" t="str">
        <f t="shared" si="40"/>
        <v>島根県-浜田市</v>
      </c>
      <c r="D1319">
        <v>0</v>
      </c>
      <c r="E1319" s="40">
        <v>1318</v>
      </c>
      <c r="F1319" t="str">
        <f t="shared" si="41"/>
        <v>0-1318</v>
      </c>
    </row>
    <row r="1320" spans="1:6">
      <c r="A1320" t="s">
        <v>100</v>
      </c>
      <c r="B1320" t="s">
        <v>101</v>
      </c>
      <c r="C1320" t="str">
        <f t="shared" si="40"/>
        <v>島根県-出雲市</v>
      </c>
      <c r="D1320">
        <v>0</v>
      </c>
      <c r="E1320" s="40">
        <v>1319</v>
      </c>
      <c r="F1320" t="str">
        <f t="shared" si="41"/>
        <v>0-1319</v>
      </c>
    </row>
    <row r="1321" spans="1:6">
      <c r="A1321" t="s">
        <v>100</v>
      </c>
      <c r="B1321" t="s">
        <v>1509</v>
      </c>
      <c r="C1321" t="str">
        <f t="shared" si="40"/>
        <v>島根県-益田市</v>
      </c>
      <c r="D1321">
        <v>0</v>
      </c>
      <c r="E1321" s="40">
        <v>1320</v>
      </c>
      <c r="F1321" t="str">
        <f t="shared" si="41"/>
        <v>0-1320</v>
      </c>
    </row>
    <row r="1322" spans="1:6">
      <c r="A1322" t="s">
        <v>100</v>
      </c>
      <c r="B1322" t="s">
        <v>1510</v>
      </c>
      <c r="C1322" t="str">
        <f t="shared" si="40"/>
        <v>島根県-大田市</v>
      </c>
      <c r="D1322">
        <v>0</v>
      </c>
      <c r="E1322" s="40">
        <v>1321</v>
      </c>
      <c r="F1322" t="str">
        <f t="shared" si="41"/>
        <v>0-1321</v>
      </c>
    </row>
    <row r="1323" spans="1:6">
      <c r="A1323" t="s">
        <v>100</v>
      </c>
      <c r="B1323" t="s">
        <v>1511</v>
      </c>
      <c r="C1323" t="str">
        <f t="shared" si="40"/>
        <v>島根県-安来市</v>
      </c>
      <c r="D1323">
        <v>0</v>
      </c>
      <c r="E1323" s="40">
        <v>1322</v>
      </c>
      <c r="F1323" t="str">
        <f t="shared" si="41"/>
        <v>0-1322</v>
      </c>
    </row>
    <row r="1324" spans="1:6">
      <c r="A1324" t="s">
        <v>100</v>
      </c>
      <c r="B1324" t="s">
        <v>1512</v>
      </c>
      <c r="C1324" t="str">
        <f t="shared" si="40"/>
        <v>島根県-江津市</v>
      </c>
      <c r="D1324">
        <v>0</v>
      </c>
      <c r="E1324" s="40">
        <v>1323</v>
      </c>
      <c r="F1324" t="str">
        <f t="shared" si="41"/>
        <v>0-1323</v>
      </c>
    </row>
    <row r="1325" spans="1:6">
      <c r="A1325" t="s">
        <v>100</v>
      </c>
      <c r="B1325" t="s">
        <v>1513</v>
      </c>
      <c r="C1325" t="str">
        <f t="shared" si="40"/>
        <v>島根県-雲南市</v>
      </c>
      <c r="D1325">
        <v>0</v>
      </c>
      <c r="E1325" s="40">
        <v>1324</v>
      </c>
      <c r="F1325" t="str">
        <f t="shared" si="41"/>
        <v>0-1324</v>
      </c>
    </row>
    <row r="1326" spans="1:6">
      <c r="A1326" t="s">
        <v>100</v>
      </c>
      <c r="B1326" t="s">
        <v>1514</v>
      </c>
      <c r="C1326" t="str">
        <f t="shared" si="40"/>
        <v>島根県-奥出雲町</v>
      </c>
      <c r="D1326">
        <v>0</v>
      </c>
      <c r="E1326" s="40">
        <v>1325</v>
      </c>
      <c r="F1326" t="str">
        <f t="shared" si="41"/>
        <v>0-1325</v>
      </c>
    </row>
    <row r="1327" spans="1:6">
      <c r="A1327" t="s">
        <v>100</v>
      </c>
      <c r="B1327" t="s">
        <v>1515</v>
      </c>
      <c r="C1327" t="str">
        <f t="shared" si="40"/>
        <v>島根県-飯南町</v>
      </c>
      <c r="D1327">
        <v>0</v>
      </c>
      <c r="E1327" s="40">
        <v>1326</v>
      </c>
      <c r="F1327" t="str">
        <f t="shared" si="41"/>
        <v>0-1326</v>
      </c>
    </row>
    <row r="1328" spans="1:6">
      <c r="A1328" t="s">
        <v>100</v>
      </c>
      <c r="B1328" t="s">
        <v>1516</v>
      </c>
      <c r="C1328" t="str">
        <f t="shared" si="40"/>
        <v>島根県-川本町</v>
      </c>
      <c r="D1328">
        <v>0</v>
      </c>
      <c r="E1328" s="40">
        <v>1327</v>
      </c>
      <c r="F1328" t="str">
        <f t="shared" si="41"/>
        <v>0-1327</v>
      </c>
    </row>
    <row r="1329" spans="1:6">
      <c r="A1329" t="s">
        <v>100</v>
      </c>
      <c r="B1329" t="s">
        <v>569</v>
      </c>
      <c r="C1329" t="str">
        <f t="shared" si="40"/>
        <v>島根県-美郷町</v>
      </c>
      <c r="D1329">
        <v>0</v>
      </c>
      <c r="E1329" s="40">
        <v>1328</v>
      </c>
      <c r="F1329" t="str">
        <f t="shared" si="41"/>
        <v>0-1328</v>
      </c>
    </row>
    <row r="1330" spans="1:6">
      <c r="A1330" t="s">
        <v>100</v>
      </c>
      <c r="B1330" t="s">
        <v>1517</v>
      </c>
      <c r="C1330" t="str">
        <f t="shared" si="40"/>
        <v>島根県-邑南町</v>
      </c>
      <c r="D1330">
        <v>0</v>
      </c>
      <c r="E1330" s="40">
        <v>1329</v>
      </c>
      <c r="F1330" t="str">
        <f t="shared" si="41"/>
        <v>0-1329</v>
      </c>
    </row>
    <row r="1331" spans="1:6">
      <c r="A1331" t="s">
        <v>100</v>
      </c>
      <c r="B1331" t="s">
        <v>1518</v>
      </c>
      <c r="C1331" t="str">
        <f t="shared" si="40"/>
        <v>島根県-津和野町</v>
      </c>
      <c r="D1331">
        <v>0</v>
      </c>
      <c r="E1331" s="40">
        <v>1330</v>
      </c>
      <c r="F1331" t="str">
        <f t="shared" si="41"/>
        <v>0-1330</v>
      </c>
    </row>
    <row r="1332" spans="1:6">
      <c r="A1332" t="s">
        <v>100</v>
      </c>
      <c r="B1332" t="s">
        <v>1519</v>
      </c>
      <c r="C1332" t="str">
        <f t="shared" si="40"/>
        <v>島根県-吉賀町</v>
      </c>
      <c r="D1332">
        <v>0</v>
      </c>
      <c r="E1332" s="40">
        <v>1331</v>
      </c>
      <c r="F1332" t="str">
        <f t="shared" si="41"/>
        <v>0-1331</v>
      </c>
    </row>
    <row r="1333" spans="1:6">
      <c r="A1333" t="s">
        <v>100</v>
      </c>
      <c r="B1333" t="s">
        <v>1520</v>
      </c>
      <c r="C1333" t="str">
        <f t="shared" si="40"/>
        <v>島根県-海士町</v>
      </c>
      <c r="D1333">
        <v>0</v>
      </c>
      <c r="E1333" s="40">
        <v>1332</v>
      </c>
      <c r="F1333" t="str">
        <f t="shared" si="41"/>
        <v>0-1332</v>
      </c>
    </row>
    <row r="1334" spans="1:6">
      <c r="A1334" t="s">
        <v>100</v>
      </c>
      <c r="B1334" t="s">
        <v>1521</v>
      </c>
      <c r="C1334" t="str">
        <f t="shared" si="40"/>
        <v>島根県-西ノ島町</v>
      </c>
      <c r="D1334">
        <v>0</v>
      </c>
      <c r="E1334" s="40">
        <v>1333</v>
      </c>
      <c r="F1334" t="str">
        <f t="shared" si="41"/>
        <v>0-1333</v>
      </c>
    </row>
    <row r="1335" spans="1:6">
      <c r="A1335" t="s">
        <v>100</v>
      </c>
      <c r="B1335" t="s">
        <v>1522</v>
      </c>
      <c r="C1335" t="str">
        <f t="shared" si="40"/>
        <v>島根県-知夫村</v>
      </c>
      <c r="D1335">
        <v>0</v>
      </c>
      <c r="E1335" s="40">
        <v>1334</v>
      </c>
      <c r="F1335" t="str">
        <f t="shared" si="41"/>
        <v>0-1334</v>
      </c>
    </row>
    <row r="1336" spans="1:6">
      <c r="A1336" t="s">
        <v>100</v>
      </c>
      <c r="B1336" t="s">
        <v>1523</v>
      </c>
      <c r="C1336" t="str">
        <f t="shared" si="40"/>
        <v>島根県-隠岐の島町</v>
      </c>
      <c r="D1336">
        <v>0</v>
      </c>
      <c r="E1336" s="40">
        <v>1335</v>
      </c>
      <c r="F1336" t="str">
        <f t="shared" si="41"/>
        <v>0-1335</v>
      </c>
    </row>
    <row r="1337" spans="1:6">
      <c r="A1337" t="s">
        <v>170</v>
      </c>
      <c r="C1337" t="str">
        <f t="shared" si="40"/>
        <v>岡山県-</v>
      </c>
      <c r="D1337">
        <v>0</v>
      </c>
      <c r="E1337" s="40">
        <v>1336</v>
      </c>
      <c r="F1337" t="str">
        <f t="shared" si="41"/>
        <v>0-1336</v>
      </c>
    </row>
    <row r="1338" spans="1:6">
      <c r="A1338" t="s">
        <v>107</v>
      </c>
      <c r="B1338" t="s">
        <v>129</v>
      </c>
      <c r="C1338" t="str">
        <f t="shared" si="40"/>
        <v>岡山県-岡山市</v>
      </c>
      <c r="D1338">
        <v>1</v>
      </c>
      <c r="E1338" s="40">
        <v>1337</v>
      </c>
      <c r="F1338" t="str">
        <f t="shared" si="41"/>
        <v>1-1337</v>
      </c>
    </row>
    <row r="1339" spans="1:6">
      <c r="A1339" t="s">
        <v>107</v>
      </c>
      <c r="B1339" t="s">
        <v>1524</v>
      </c>
      <c r="C1339" t="str">
        <f t="shared" si="40"/>
        <v>岡山県-倉敷市</v>
      </c>
      <c r="D1339">
        <v>2</v>
      </c>
      <c r="E1339" s="40">
        <v>1338</v>
      </c>
      <c r="F1339" t="str">
        <f t="shared" si="41"/>
        <v>2-1338</v>
      </c>
    </row>
    <row r="1340" spans="1:6">
      <c r="A1340" t="s">
        <v>107</v>
      </c>
      <c r="B1340" t="s">
        <v>1525</v>
      </c>
      <c r="C1340" t="str">
        <f t="shared" si="40"/>
        <v>岡山県-津山市</v>
      </c>
      <c r="D1340">
        <v>0</v>
      </c>
      <c r="E1340" s="40">
        <v>1339</v>
      </c>
      <c r="F1340" t="str">
        <f t="shared" si="41"/>
        <v>0-1339</v>
      </c>
    </row>
    <row r="1341" spans="1:6">
      <c r="A1341" t="s">
        <v>107</v>
      </c>
      <c r="B1341" t="s">
        <v>1526</v>
      </c>
      <c r="C1341" t="str">
        <f t="shared" si="40"/>
        <v>岡山県-玉野市</v>
      </c>
      <c r="D1341">
        <v>0</v>
      </c>
      <c r="E1341" s="40">
        <v>1340</v>
      </c>
      <c r="F1341" t="str">
        <f t="shared" si="41"/>
        <v>0-1340</v>
      </c>
    </row>
    <row r="1342" spans="1:6">
      <c r="A1342" t="s">
        <v>107</v>
      </c>
      <c r="B1342" t="s">
        <v>1527</v>
      </c>
      <c r="C1342" t="str">
        <f t="shared" si="40"/>
        <v>岡山県-笠岡市</v>
      </c>
      <c r="D1342">
        <v>0</v>
      </c>
      <c r="E1342" s="40">
        <v>1341</v>
      </c>
      <c r="F1342" t="str">
        <f t="shared" si="41"/>
        <v>0-1341</v>
      </c>
    </row>
    <row r="1343" spans="1:6">
      <c r="A1343" t="s">
        <v>107</v>
      </c>
      <c r="B1343" t="s">
        <v>1528</v>
      </c>
      <c r="C1343" t="str">
        <f t="shared" si="40"/>
        <v>岡山県-井原市</v>
      </c>
      <c r="D1343">
        <v>0</v>
      </c>
      <c r="E1343" s="40">
        <v>1342</v>
      </c>
      <c r="F1343" t="str">
        <f t="shared" si="41"/>
        <v>0-1342</v>
      </c>
    </row>
    <row r="1344" spans="1:6">
      <c r="A1344" t="s">
        <v>107</v>
      </c>
      <c r="B1344" t="s">
        <v>1529</v>
      </c>
      <c r="C1344" t="str">
        <f t="shared" si="40"/>
        <v>岡山県-総社市</v>
      </c>
      <c r="D1344">
        <v>0</v>
      </c>
      <c r="E1344" s="40">
        <v>1343</v>
      </c>
      <c r="F1344" t="str">
        <f t="shared" si="41"/>
        <v>0-1343</v>
      </c>
    </row>
    <row r="1345" spans="1:6">
      <c r="A1345" t="s">
        <v>107</v>
      </c>
      <c r="B1345" t="s">
        <v>1530</v>
      </c>
      <c r="C1345" t="str">
        <f t="shared" si="40"/>
        <v>岡山県-高梁市</v>
      </c>
      <c r="D1345">
        <v>0</v>
      </c>
      <c r="E1345" s="40">
        <v>1344</v>
      </c>
      <c r="F1345" t="str">
        <f t="shared" si="41"/>
        <v>0-1344</v>
      </c>
    </row>
    <row r="1346" spans="1:6">
      <c r="A1346" t="s">
        <v>107</v>
      </c>
      <c r="B1346" t="s">
        <v>1531</v>
      </c>
      <c r="C1346" t="str">
        <f t="shared" si="40"/>
        <v>岡山県-新見市</v>
      </c>
      <c r="D1346">
        <v>0</v>
      </c>
      <c r="E1346" s="40">
        <v>1345</v>
      </c>
      <c r="F1346" t="str">
        <f t="shared" si="41"/>
        <v>0-1345</v>
      </c>
    </row>
    <row r="1347" spans="1:6">
      <c r="A1347" t="s">
        <v>107</v>
      </c>
      <c r="B1347" t="s">
        <v>1532</v>
      </c>
      <c r="C1347" t="str">
        <f t="shared" ref="C1347:C1410" si="42">A1347&amp;"-"&amp;B1347</f>
        <v>岡山県-備前市</v>
      </c>
      <c r="D1347">
        <v>0</v>
      </c>
      <c r="E1347" s="40">
        <v>1346</v>
      </c>
      <c r="F1347" t="str">
        <f t="shared" ref="F1347:F1410" si="43">D1347&amp;"-"&amp;TEXT(E1347,"0000")</f>
        <v>0-1346</v>
      </c>
    </row>
    <row r="1348" spans="1:6">
      <c r="A1348" t="s">
        <v>107</v>
      </c>
      <c r="B1348" t="s">
        <v>1533</v>
      </c>
      <c r="C1348" t="str">
        <f t="shared" si="42"/>
        <v>岡山県-瀬戸内市</v>
      </c>
      <c r="D1348">
        <v>0</v>
      </c>
      <c r="E1348" s="40">
        <v>1347</v>
      </c>
      <c r="F1348" t="str">
        <f t="shared" si="43"/>
        <v>0-1347</v>
      </c>
    </row>
    <row r="1349" spans="1:6">
      <c r="A1349" t="s">
        <v>107</v>
      </c>
      <c r="B1349" t="s">
        <v>1534</v>
      </c>
      <c r="C1349" t="str">
        <f t="shared" si="42"/>
        <v>岡山県-赤磐市</v>
      </c>
      <c r="D1349">
        <v>0</v>
      </c>
      <c r="E1349" s="40">
        <v>1348</v>
      </c>
      <c r="F1349" t="str">
        <f t="shared" si="43"/>
        <v>0-1348</v>
      </c>
    </row>
    <row r="1350" spans="1:6">
      <c r="A1350" t="s">
        <v>107</v>
      </c>
      <c r="B1350" t="s">
        <v>1535</v>
      </c>
      <c r="C1350" t="str">
        <f t="shared" si="42"/>
        <v>岡山県-真庭市</v>
      </c>
      <c r="D1350">
        <v>0</v>
      </c>
      <c r="E1350" s="40">
        <v>1349</v>
      </c>
      <c r="F1350" t="str">
        <f t="shared" si="43"/>
        <v>0-1349</v>
      </c>
    </row>
    <row r="1351" spans="1:6">
      <c r="A1351" t="s">
        <v>107</v>
      </c>
      <c r="B1351" t="s">
        <v>1536</v>
      </c>
      <c r="C1351" t="str">
        <f t="shared" si="42"/>
        <v>岡山県-美作市</v>
      </c>
      <c r="D1351">
        <v>0</v>
      </c>
      <c r="E1351" s="40">
        <v>1350</v>
      </c>
      <c r="F1351" t="str">
        <f t="shared" si="43"/>
        <v>0-1350</v>
      </c>
    </row>
    <row r="1352" spans="1:6">
      <c r="A1352" t="s">
        <v>107</v>
      </c>
      <c r="B1352" t="s">
        <v>1537</v>
      </c>
      <c r="C1352" t="str">
        <f t="shared" si="42"/>
        <v>岡山県-浅口市</v>
      </c>
      <c r="D1352">
        <v>0</v>
      </c>
      <c r="E1352" s="40">
        <v>1351</v>
      </c>
      <c r="F1352" t="str">
        <f t="shared" si="43"/>
        <v>0-1351</v>
      </c>
    </row>
    <row r="1353" spans="1:6">
      <c r="A1353" t="s">
        <v>107</v>
      </c>
      <c r="B1353" t="s">
        <v>1538</v>
      </c>
      <c r="C1353" t="str">
        <f t="shared" si="42"/>
        <v>岡山県-和気町</v>
      </c>
      <c r="D1353">
        <v>0</v>
      </c>
      <c r="E1353" s="40">
        <v>1352</v>
      </c>
      <c r="F1353" t="str">
        <f t="shared" si="43"/>
        <v>0-1352</v>
      </c>
    </row>
    <row r="1354" spans="1:6">
      <c r="A1354" t="s">
        <v>107</v>
      </c>
      <c r="B1354" t="s">
        <v>1539</v>
      </c>
      <c r="C1354" t="str">
        <f t="shared" si="42"/>
        <v>岡山県-早島町</v>
      </c>
      <c r="D1354">
        <v>0</v>
      </c>
      <c r="E1354" s="40">
        <v>1353</v>
      </c>
      <c r="F1354" t="str">
        <f t="shared" si="43"/>
        <v>0-1353</v>
      </c>
    </row>
    <row r="1355" spans="1:6">
      <c r="A1355" t="s">
        <v>107</v>
      </c>
      <c r="B1355" t="s">
        <v>1540</v>
      </c>
      <c r="C1355" t="str">
        <f t="shared" si="42"/>
        <v>岡山県-里庄町</v>
      </c>
      <c r="D1355">
        <v>0</v>
      </c>
      <c r="E1355" s="40">
        <v>1354</v>
      </c>
      <c r="F1355" t="str">
        <f t="shared" si="43"/>
        <v>0-1354</v>
      </c>
    </row>
    <row r="1356" spans="1:6">
      <c r="A1356" t="s">
        <v>107</v>
      </c>
      <c r="B1356" t="s">
        <v>1541</v>
      </c>
      <c r="C1356" t="str">
        <f t="shared" si="42"/>
        <v>岡山県-矢掛町</v>
      </c>
      <c r="D1356">
        <v>0</v>
      </c>
      <c r="E1356" s="40">
        <v>1355</v>
      </c>
      <c r="F1356" t="str">
        <f t="shared" si="43"/>
        <v>0-1355</v>
      </c>
    </row>
    <row r="1357" spans="1:6">
      <c r="A1357" t="s">
        <v>107</v>
      </c>
      <c r="B1357" t="s">
        <v>1542</v>
      </c>
      <c r="C1357" t="str">
        <f t="shared" si="42"/>
        <v>岡山県-新庄村</v>
      </c>
      <c r="D1357">
        <v>0</v>
      </c>
      <c r="E1357" s="40">
        <v>1356</v>
      </c>
      <c r="F1357" t="str">
        <f t="shared" si="43"/>
        <v>0-1356</v>
      </c>
    </row>
    <row r="1358" spans="1:6">
      <c r="A1358" t="s">
        <v>107</v>
      </c>
      <c r="B1358" t="s">
        <v>1543</v>
      </c>
      <c r="C1358" t="str">
        <f t="shared" si="42"/>
        <v>岡山県-鏡野町</v>
      </c>
      <c r="D1358">
        <v>0</v>
      </c>
      <c r="E1358" s="40">
        <v>1357</v>
      </c>
      <c r="F1358" t="str">
        <f t="shared" si="43"/>
        <v>0-1357</v>
      </c>
    </row>
    <row r="1359" spans="1:6">
      <c r="A1359" t="s">
        <v>107</v>
      </c>
      <c r="B1359" t="s">
        <v>1544</v>
      </c>
      <c r="C1359" t="str">
        <f t="shared" si="42"/>
        <v>岡山県-勝央町</v>
      </c>
      <c r="D1359">
        <v>0</v>
      </c>
      <c r="E1359" s="40">
        <v>1358</v>
      </c>
      <c r="F1359" t="str">
        <f t="shared" si="43"/>
        <v>0-1358</v>
      </c>
    </row>
    <row r="1360" spans="1:6">
      <c r="A1360" t="s">
        <v>107</v>
      </c>
      <c r="B1360" t="s">
        <v>1545</v>
      </c>
      <c r="C1360" t="str">
        <f t="shared" si="42"/>
        <v>岡山県-奈義町</v>
      </c>
      <c r="D1360">
        <v>0</v>
      </c>
      <c r="E1360" s="40">
        <v>1359</v>
      </c>
      <c r="F1360" t="str">
        <f t="shared" si="43"/>
        <v>0-1359</v>
      </c>
    </row>
    <row r="1361" spans="1:6">
      <c r="A1361" t="s">
        <v>107</v>
      </c>
      <c r="B1361" t="s">
        <v>1546</v>
      </c>
      <c r="C1361" t="str">
        <f t="shared" si="42"/>
        <v>岡山県-西粟倉村</v>
      </c>
      <c r="D1361">
        <v>0</v>
      </c>
      <c r="E1361" s="40">
        <v>1360</v>
      </c>
      <c r="F1361" t="str">
        <f t="shared" si="43"/>
        <v>0-1360</v>
      </c>
    </row>
    <row r="1362" spans="1:6">
      <c r="A1362" t="s">
        <v>107</v>
      </c>
      <c r="B1362" t="s">
        <v>1547</v>
      </c>
      <c r="C1362" t="str">
        <f t="shared" si="42"/>
        <v>岡山県-久米南町</v>
      </c>
      <c r="D1362">
        <v>0</v>
      </c>
      <c r="E1362" s="40">
        <v>1361</v>
      </c>
      <c r="F1362" t="str">
        <f t="shared" si="43"/>
        <v>0-1361</v>
      </c>
    </row>
    <row r="1363" spans="1:6">
      <c r="A1363" t="s">
        <v>107</v>
      </c>
      <c r="B1363" t="s">
        <v>1548</v>
      </c>
      <c r="C1363" t="str">
        <f t="shared" si="42"/>
        <v>岡山県-美咲町</v>
      </c>
      <c r="D1363">
        <v>0</v>
      </c>
      <c r="E1363" s="40">
        <v>1362</v>
      </c>
      <c r="F1363" t="str">
        <f t="shared" si="43"/>
        <v>0-1362</v>
      </c>
    </row>
    <row r="1364" spans="1:6">
      <c r="A1364" t="s">
        <v>107</v>
      </c>
      <c r="B1364" t="s">
        <v>1549</v>
      </c>
      <c r="C1364" t="str">
        <f t="shared" si="42"/>
        <v>岡山県-吉備中央町</v>
      </c>
      <c r="D1364">
        <v>0</v>
      </c>
      <c r="E1364" s="40">
        <v>1363</v>
      </c>
      <c r="F1364" t="str">
        <f t="shared" si="43"/>
        <v>0-1363</v>
      </c>
    </row>
    <row r="1365" spans="1:6">
      <c r="A1365" t="s">
        <v>171</v>
      </c>
      <c r="C1365" t="str">
        <f t="shared" si="42"/>
        <v>広島県-</v>
      </c>
      <c r="D1365">
        <v>0</v>
      </c>
      <c r="E1365" s="40">
        <v>1364</v>
      </c>
      <c r="F1365" t="str">
        <f t="shared" si="43"/>
        <v>0-1364</v>
      </c>
    </row>
    <row r="1366" spans="1:6">
      <c r="A1366" t="s">
        <v>108</v>
      </c>
      <c r="B1366" t="s">
        <v>133</v>
      </c>
      <c r="C1366" t="str">
        <f t="shared" si="42"/>
        <v>広島県-広島市</v>
      </c>
      <c r="D1366">
        <v>1</v>
      </c>
      <c r="E1366" s="40">
        <v>1365</v>
      </c>
      <c r="F1366" t="str">
        <f t="shared" si="43"/>
        <v>1-1365</v>
      </c>
    </row>
    <row r="1367" spans="1:6">
      <c r="A1367" t="s">
        <v>108</v>
      </c>
      <c r="B1367" t="s">
        <v>1550</v>
      </c>
      <c r="C1367" t="str">
        <f t="shared" si="42"/>
        <v>広島県-呉市</v>
      </c>
      <c r="D1367">
        <v>2</v>
      </c>
      <c r="E1367" s="40">
        <v>1366</v>
      </c>
      <c r="F1367" t="str">
        <f t="shared" si="43"/>
        <v>2-1366</v>
      </c>
    </row>
    <row r="1368" spans="1:6">
      <c r="A1368" t="s">
        <v>108</v>
      </c>
      <c r="B1368" t="s">
        <v>1551</v>
      </c>
      <c r="C1368" t="str">
        <f t="shared" si="42"/>
        <v>広島県-竹原市</v>
      </c>
      <c r="D1368">
        <v>0</v>
      </c>
      <c r="E1368" s="40">
        <v>1367</v>
      </c>
      <c r="F1368" t="str">
        <f t="shared" si="43"/>
        <v>0-1367</v>
      </c>
    </row>
    <row r="1369" spans="1:6">
      <c r="A1369" t="s">
        <v>108</v>
      </c>
      <c r="B1369" t="s">
        <v>1552</v>
      </c>
      <c r="C1369" t="str">
        <f t="shared" si="42"/>
        <v>広島県-三原市</v>
      </c>
      <c r="D1369">
        <v>0</v>
      </c>
      <c r="E1369" s="40">
        <v>1368</v>
      </c>
      <c r="F1369" t="str">
        <f t="shared" si="43"/>
        <v>0-1368</v>
      </c>
    </row>
    <row r="1370" spans="1:6">
      <c r="A1370" t="s">
        <v>108</v>
      </c>
      <c r="B1370" t="s">
        <v>1553</v>
      </c>
      <c r="C1370" t="str">
        <f t="shared" si="42"/>
        <v>広島県-尾道市</v>
      </c>
      <c r="D1370">
        <v>0</v>
      </c>
      <c r="E1370" s="40">
        <v>1369</v>
      </c>
      <c r="F1370" t="str">
        <f t="shared" si="43"/>
        <v>0-1369</v>
      </c>
    </row>
    <row r="1371" spans="1:6">
      <c r="A1371" t="s">
        <v>108</v>
      </c>
      <c r="B1371" t="s">
        <v>1554</v>
      </c>
      <c r="C1371" t="str">
        <f t="shared" si="42"/>
        <v>広島県-福山市</v>
      </c>
      <c r="D1371">
        <v>2</v>
      </c>
      <c r="E1371" s="40">
        <v>1370</v>
      </c>
      <c r="F1371" t="str">
        <f t="shared" si="43"/>
        <v>2-1370</v>
      </c>
    </row>
    <row r="1372" spans="1:6">
      <c r="A1372" t="s">
        <v>108</v>
      </c>
      <c r="B1372" t="s">
        <v>907</v>
      </c>
      <c r="C1372" t="str">
        <f t="shared" si="42"/>
        <v>広島県-府中市</v>
      </c>
      <c r="D1372">
        <v>0</v>
      </c>
      <c r="E1372" s="40">
        <v>1371</v>
      </c>
      <c r="F1372" t="str">
        <f t="shared" si="43"/>
        <v>0-1371</v>
      </c>
    </row>
    <row r="1373" spans="1:6">
      <c r="A1373" t="s">
        <v>108</v>
      </c>
      <c r="B1373" t="s">
        <v>1555</v>
      </c>
      <c r="C1373" t="str">
        <f t="shared" si="42"/>
        <v>広島県-三次市</v>
      </c>
      <c r="D1373">
        <v>0</v>
      </c>
      <c r="E1373" s="40">
        <v>1372</v>
      </c>
      <c r="F1373" t="str">
        <f t="shared" si="43"/>
        <v>0-1372</v>
      </c>
    </row>
    <row r="1374" spans="1:6">
      <c r="A1374" t="s">
        <v>108</v>
      </c>
      <c r="B1374" t="s">
        <v>1556</v>
      </c>
      <c r="C1374" t="str">
        <f t="shared" si="42"/>
        <v>広島県-庄原市</v>
      </c>
      <c r="D1374">
        <v>0</v>
      </c>
      <c r="E1374" s="40">
        <v>1373</v>
      </c>
      <c r="F1374" t="str">
        <f t="shared" si="43"/>
        <v>0-1373</v>
      </c>
    </row>
    <row r="1375" spans="1:6">
      <c r="A1375" t="s">
        <v>108</v>
      </c>
      <c r="B1375" t="s">
        <v>1557</v>
      </c>
      <c r="C1375" t="str">
        <f t="shared" si="42"/>
        <v>広島県-大竹市</v>
      </c>
      <c r="D1375">
        <v>0</v>
      </c>
      <c r="E1375" s="40">
        <v>1374</v>
      </c>
      <c r="F1375" t="str">
        <f t="shared" si="43"/>
        <v>0-1374</v>
      </c>
    </row>
    <row r="1376" spans="1:6">
      <c r="A1376" t="s">
        <v>108</v>
      </c>
      <c r="B1376" t="s">
        <v>1558</v>
      </c>
      <c r="C1376" t="str">
        <f t="shared" si="42"/>
        <v>広島県-東広島市</v>
      </c>
      <c r="D1376">
        <v>0</v>
      </c>
      <c r="E1376" s="40">
        <v>1375</v>
      </c>
      <c r="F1376" t="str">
        <f t="shared" si="43"/>
        <v>0-1375</v>
      </c>
    </row>
    <row r="1377" spans="1:6">
      <c r="A1377" t="s">
        <v>108</v>
      </c>
      <c r="B1377" t="s">
        <v>1559</v>
      </c>
      <c r="C1377" t="str">
        <f t="shared" si="42"/>
        <v>広島県-廿日市市</v>
      </c>
      <c r="D1377">
        <v>0</v>
      </c>
      <c r="E1377" s="40">
        <v>1376</v>
      </c>
      <c r="F1377" t="str">
        <f t="shared" si="43"/>
        <v>0-1376</v>
      </c>
    </row>
    <row r="1378" spans="1:6">
      <c r="A1378" t="s">
        <v>108</v>
      </c>
      <c r="B1378" t="s">
        <v>1560</v>
      </c>
      <c r="C1378" t="str">
        <f t="shared" si="42"/>
        <v>広島県-安芸高田市</v>
      </c>
      <c r="D1378">
        <v>0</v>
      </c>
      <c r="E1378" s="40">
        <v>1377</v>
      </c>
      <c r="F1378" t="str">
        <f t="shared" si="43"/>
        <v>0-1377</v>
      </c>
    </row>
    <row r="1379" spans="1:6">
      <c r="A1379" t="s">
        <v>108</v>
      </c>
      <c r="B1379" t="s">
        <v>1561</v>
      </c>
      <c r="C1379" t="str">
        <f t="shared" si="42"/>
        <v>広島県-江田島市</v>
      </c>
      <c r="D1379">
        <v>0</v>
      </c>
      <c r="E1379" s="40">
        <v>1378</v>
      </c>
      <c r="F1379" t="str">
        <f t="shared" si="43"/>
        <v>0-1378</v>
      </c>
    </row>
    <row r="1380" spans="1:6">
      <c r="A1380" t="s">
        <v>108</v>
      </c>
      <c r="B1380" t="s">
        <v>1562</v>
      </c>
      <c r="C1380" t="str">
        <f t="shared" si="42"/>
        <v>広島県-府中町</v>
      </c>
      <c r="D1380">
        <v>0</v>
      </c>
      <c r="E1380" s="40">
        <v>1379</v>
      </c>
      <c r="F1380" t="str">
        <f t="shared" si="43"/>
        <v>0-1379</v>
      </c>
    </row>
    <row r="1381" spans="1:6">
      <c r="A1381" t="s">
        <v>108</v>
      </c>
      <c r="B1381" t="s">
        <v>1563</v>
      </c>
      <c r="C1381" t="str">
        <f t="shared" si="42"/>
        <v>広島県-海田町</v>
      </c>
      <c r="D1381">
        <v>0</v>
      </c>
      <c r="E1381" s="40">
        <v>1380</v>
      </c>
      <c r="F1381" t="str">
        <f t="shared" si="43"/>
        <v>0-1380</v>
      </c>
    </row>
    <row r="1382" spans="1:6">
      <c r="A1382" t="s">
        <v>108</v>
      </c>
      <c r="B1382" t="s">
        <v>1564</v>
      </c>
      <c r="C1382" t="str">
        <f t="shared" si="42"/>
        <v>広島県-熊野町</v>
      </c>
      <c r="D1382">
        <v>0</v>
      </c>
      <c r="E1382" s="40">
        <v>1381</v>
      </c>
      <c r="F1382" t="str">
        <f t="shared" si="43"/>
        <v>0-1381</v>
      </c>
    </row>
    <row r="1383" spans="1:6">
      <c r="A1383" t="s">
        <v>108</v>
      </c>
      <c r="B1383" t="s">
        <v>1565</v>
      </c>
      <c r="C1383" t="str">
        <f t="shared" si="42"/>
        <v>広島県-坂町</v>
      </c>
      <c r="D1383">
        <v>0</v>
      </c>
      <c r="E1383" s="40">
        <v>1382</v>
      </c>
      <c r="F1383" t="str">
        <f t="shared" si="43"/>
        <v>0-1382</v>
      </c>
    </row>
    <row r="1384" spans="1:6">
      <c r="A1384" t="s">
        <v>108</v>
      </c>
      <c r="B1384" t="s">
        <v>1566</v>
      </c>
      <c r="C1384" t="str">
        <f t="shared" si="42"/>
        <v>広島県-安芸太田町</v>
      </c>
      <c r="D1384">
        <v>0</v>
      </c>
      <c r="E1384" s="40">
        <v>1383</v>
      </c>
      <c r="F1384" t="str">
        <f t="shared" si="43"/>
        <v>0-1383</v>
      </c>
    </row>
    <row r="1385" spans="1:6">
      <c r="A1385" t="s">
        <v>108</v>
      </c>
      <c r="B1385" t="s">
        <v>1567</v>
      </c>
      <c r="C1385" t="str">
        <f t="shared" si="42"/>
        <v>広島県-北広島町</v>
      </c>
      <c r="D1385">
        <v>0</v>
      </c>
      <c r="E1385" s="40">
        <v>1384</v>
      </c>
      <c r="F1385" t="str">
        <f t="shared" si="43"/>
        <v>0-1384</v>
      </c>
    </row>
    <row r="1386" spans="1:6">
      <c r="A1386" t="s">
        <v>108</v>
      </c>
      <c r="B1386" t="s">
        <v>1568</v>
      </c>
      <c r="C1386" t="str">
        <f t="shared" si="42"/>
        <v>広島県-大崎上島町</v>
      </c>
      <c r="D1386">
        <v>0</v>
      </c>
      <c r="E1386" s="40">
        <v>1385</v>
      </c>
      <c r="F1386" t="str">
        <f t="shared" si="43"/>
        <v>0-1385</v>
      </c>
    </row>
    <row r="1387" spans="1:6">
      <c r="A1387" t="s">
        <v>108</v>
      </c>
      <c r="B1387" t="s">
        <v>1569</v>
      </c>
      <c r="C1387" t="str">
        <f t="shared" si="42"/>
        <v>広島県-世羅町</v>
      </c>
      <c r="D1387">
        <v>0</v>
      </c>
      <c r="E1387" s="40">
        <v>1386</v>
      </c>
      <c r="F1387" t="str">
        <f t="shared" si="43"/>
        <v>0-1386</v>
      </c>
    </row>
    <row r="1388" spans="1:6">
      <c r="A1388" t="s">
        <v>108</v>
      </c>
      <c r="B1388" t="s">
        <v>1570</v>
      </c>
      <c r="C1388" t="str">
        <f t="shared" si="42"/>
        <v>広島県-神石高原町</v>
      </c>
      <c r="D1388">
        <v>0</v>
      </c>
      <c r="E1388" s="40">
        <v>1387</v>
      </c>
      <c r="F1388" t="str">
        <f t="shared" si="43"/>
        <v>0-1387</v>
      </c>
    </row>
    <row r="1389" spans="1:6">
      <c r="A1389" t="s">
        <v>1571</v>
      </c>
      <c r="C1389" t="str">
        <f t="shared" si="42"/>
        <v>山口県-</v>
      </c>
      <c r="D1389">
        <v>0</v>
      </c>
      <c r="E1389" s="40">
        <v>1388</v>
      </c>
      <c r="F1389" t="str">
        <f t="shared" si="43"/>
        <v>0-1388</v>
      </c>
    </row>
    <row r="1390" spans="1:6">
      <c r="A1390" t="s">
        <v>1572</v>
      </c>
      <c r="B1390" t="s">
        <v>1573</v>
      </c>
      <c r="C1390" t="str">
        <f t="shared" si="42"/>
        <v>山口県-下関市</v>
      </c>
      <c r="D1390">
        <v>2</v>
      </c>
      <c r="E1390" s="40">
        <v>1389</v>
      </c>
      <c r="F1390" t="str">
        <f t="shared" si="43"/>
        <v>2-1389</v>
      </c>
    </row>
    <row r="1391" spans="1:6">
      <c r="A1391" t="s">
        <v>1572</v>
      </c>
      <c r="B1391" t="s">
        <v>1574</v>
      </c>
      <c r="C1391" t="str">
        <f t="shared" si="42"/>
        <v>山口県-宇部市</v>
      </c>
      <c r="D1391">
        <v>0</v>
      </c>
      <c r="E1391" s="40">
        <v>1390</v>
      </c>
      <c r="F1391" t="str">
        <f t="shared" si="43"/>
        <v>0-1390</v>
      </c>
    </row>
    <row r="1392" spans="1:6">
      <c r="A1392" t="s">
        <v>1572</v>
      </c>
      <c r="B1392" t="s">
        <v>1575</v>
      </c>
      <c r="C1392" t="str">
        <f t="shared" si="42"/>
        <v>山口県-山口市</v>
      </c>
      <c r="D1392">
        <v>0</v>
      </c>
      <c r="E1392" s="40">
        <v>1391</v>
      </c>
      <c r="F1392" t="str">
        <f t="shared" si="43"/>
        <v>0-1391</v>
      </c>
    </row>
    <row r="1393" spans="1:6">
      <c r="A1393" t="s">
        <v>1572</v>
      </c>
      <c r="B1393" t="s">
        <v>1576</v>
      </c>
      <c r="C1393" t="str">
        <f t="shared" si="42"/>
        <v>山口県-萩市</v>
      </c>
      <c r="D1393">
        <v>0</v>
      </c>
      <c r="E1393" s="40">
        <v>1392</v>
      </c>
      <c r="F1393" t="str">
        <f t="shared" si="43"/>
        <v>0-1392</v>
      </c>
    </row>
    <row r="1394" spans="1:6">
      <c r="A1394" t="s">
        <v>1572</v>
      </c>
      <c r="B1394" t="s">
        <v>1577</v>
      </c>
      <c r="C1394" t="str">
        <f t="shared" si="42"/>
        <v>山口県-防府市</v>
      </c>
      <c r="D1394">
        <v>0</v>
      </c>
      <c r="E1394" s="40">
        <v>1393</v>
      </c>
      <c r="F1394" t="str">
        <f t="shared" si="43"/>
        <v>0-1393</v>
      </c>
    </row>
    <row r="1395" spans="1:6">
      <c r="A1395" t="s">
        <v>1572</v>
      </c>
      <c r="B1395" t="s">
        <v>1578</v>
      </c>
      <c r="C1395" t="str">
        <f t="shared" si="42"/>
        <v>山口県-下松市</v>
      </c>
      <c r="D1395">
        <v>0</v>
      </c>
      <c r="E1395" s="40">
        <v>1394</v>
      </c>
      <c r="F1395" t="str">
        <f t="shared" si="43"/>
        <v>0-1394</v>
      </c>
    </row>
    <row r="1396" spans="1:6">
      <c r="A1396" t="s">
        <v>1572</v>
      </c>
      <c r="B1396" t="s">
        <v>1579</v>
      </c>
      <c r="C1396" t="str">
        <f t="shared" si="42"/>
        <v>山口県-岩国市</v>
      </c>
      <c r="D1396">
        <v>0</v>
      </c>
      <c r="E1396" s="40">
        <v>1395</v>
      </c>
      <c r="F1396" t="str">
        <f t="shared" si="43"/>
        <v>0-1395</v>
      </c>
    </row>
    <row r="1397" spans="1:6">
      <c r="A1397" t="s">
        <v>1572</v>
      </c>
      <c r="B1397" t="s">
        <v>1580</v>
      </c>
      <c r="C1397" t="str">
        <f t="shared" si="42"/>
        <v>山口県-光市</v>
      </c>
      <c r="D1397">
        <v>0</v>
      </c>
      <c r="E1397" s="40">
        <v>1396</v>
      </c>
      <c r="F1397" t="str">
        <f t="shared" si="43"/>
        <v>0-1396</v>
      </c>
    </row>
    <row r="1398" spans="1:6">
      <c r="A1398" t="s">
        <v>1572</v>
      </c>
      <c r="B1398" t="s">
        <v>1581</v>
      </c>
      <c r="C1398" t="str">
        <f t="shared" si="42"/>
        <v>山口県-長門市</v>
      </c>
      <c r="D1398">
        <v>0</v>
      </c>
      <c r="E1398" s="40">
        <v>1397</v>
      </c>
      <c r="F1398" t="str">
        <f t="shared" si="43"/>
        <v>0-1397</v>
      </c>
    </row>
    <row r="1399" spans="1:6">
      <c r="A1399" t="s">
        <v>1572</v>
      </c>
      <c r="B1399" t="s">
        <v>1582</v>
      </c>
      <c r="C1399" t="str">
        <f t="shared" si="42"/>
        <v>山口県-柳井市</v>
      </c>
      <c r="D1399">
        <v>0</v>
      </c>
      <c r="E1399" s="40">
        <v>1398</v>
      </c>
      <c r="F1399" t="str">
        <f t="shared" si="43"/>
        <v>0-1398</v>
      </c>
    </row>
    <row r="1400" spans="1:6">
      <c r="A1400" t="s">
        <v>1572</v>
      </c>
      <c r="B1400" t="s">
        <v>1583</v>
      </c>
      <c r="C1400" t="str">
        <f t="shared" si="42"/>
        <v>山口県-美祢市</v>
      </c>
      <c r="D1400">
        <v>0</v>
      </c>
      <c r="E1400" s="40">
        <v>1399</v>
      </c>
      <c r="F1400" t="str">
        <f t="shared" si="43"/>
        <v>0-1399</v>
      </c>
    </row>
    <row r="1401" spans="1:6">
      <c r="A1401" t="s">
        <v>1572</v>
      </c>
      <c r="B1401" t="s">
        <v>1584</v>
      </c>
      <c r="C1401" t="str">
        <f t="shared" si="42"/>
        <v>山口県-周南市</v>
      </c>
      <c r="D1401">
        <v>0</v>
      </c>
      <c r="E1401" s="40">
        <v>1400</v>
      </c>
      <c r="F1401" t="str">
        <f t="shared" si="43"/>
        <v>0-1400</v>
      </c>
    </row>
    <row r="1402" spans="1:6">
      <c r="A1402" t="s">
        <v>1572</v>
      </c>
      <c r="B1402" t="s">
        <v>1585</v>
      </c>
      <c r="C1402" t="str">
        <f t="shared" si="42"/>
        <v>山口県-山陽小野田市</v>
      </c>
      <c r="D1402">
        <v>0</v>
      </c>
      <c r="E1402" s="40">
        <v>1401</v>
      </c>
      <c r="F1402" t="str">
        <f t="shared" si="43"/>
        <v>0-1401</v>
      </c>
    </row>
    <row r="1403" spans="1:6">
      <c r="A1403" t="s">
        <v>1572</v>
      </c>
      <c r="B1403" t="s">
        <v>1586</v>
      </c>
      <c r="C1403" t="str">
        <f t="shared" si="42"/>
        <v>山口県-周防大島町</v>
      </c>
      <c r="D1403">
        <v>0</v>
      </c>
      <c r="E1403" s="40">
        <v>1402</v>
      </c>
      <c r="F1403" t="str">
        <f t="shared" si="43"/>
        <v>0-1402</v>
      </c>
    </row>
    <row r="1404" spans="1:6">
      <c r="A1404" t="s">
        <v>1572</v>
      </c>
      <c r="B1404" t="s">
        <v>1587</v>
      </c>
      <c r="C1404" t="str">
        <f t="shared" si="42"/>
        <v>山口県-和木町</v>
      </c>
      <c r="D1404">
        <v>0</v>
      </c>
      <c r="E1404" s="40">
        <v>1403</v>
      </c>
      <c r="F1404" t="str">
        <f t="shared" si="43"/>
        <v>0-1403</v>
      </c>
    </row>
    <row r="1405" spans="1:6">
      <c r="A1405" t="s">
        <v>1572</v>
      </c>
      <c r="B1405" t="s">
        <v>1588</v>
      </c>
      <c r="C1405" t="str">
        <f t="shared" si="42"/>
        <v>山口県-上関町</v>
      </c>
      <c r="D1405">
        <v>0</v>
      </c>
      <c r="E1405" s="40">
        <v>1404</v>
      </c>
      <c r="F1405" t="str">
        <f t="shared" si="43"/>
        <v>0-1404</v>
      </c>
    </row>
    <row r="1406" spans="1:6">
      <c r="A1406" t="s">
        <v>1572</v>
      </c>
      <c r="B1406" t="s">
        <v>1589</v>
      </c>
      <c r="C1406" t="str">
        <f t="shared" si="42"/>
        <v>山口県-田布施町</v>
      </c>
      <c r="D1406">
        <v>0</v>
      </c>
      <c r="E1406" s="40">
        <v>1405</v>
      </c>
      <c r="F1406" t="str">
        <f t="shared" si="43"/>
        <v>0-1405</v>
      </c>
    </row>
    <row r="1407" spans="1:6">
      <c r="A1407" t="s">
        <v>1572</v>
      </c>
      <c r="B1407" t="s">
        <v>1590</v>
      </c>
      <c r="C1407" t="str">
        <f t="shared" si="42"/>
        <v>山口県-平生町</v>
      </c>
      <c r="D1407">
        <v>0</v>
      </c>
      <c r="E1407" s="40">
        <v>1406</v>
      </c>
      <c r="F1407" t="str">
        <f t="shared" si="43"/>
        <v>0-1406</v>
      </c>
    </row>
    <row r="1408" spans="1:6">
      <c r="A1408" t="s">
        <v>1572</v>
      </c>
      <c r="B1408" t="s">
        <v>1591</v>
      </c>
      <c r="C1408" t="str">
        <f t="shared" si="42"/>
        <v>山口県-阿武町</v>
      </c>
      <c r="D1408">
        <v>0</v>
      </c>
      <c r="E1408" s="40">
        <v>1407</v>
      </c>
      <c r="F1408" t="str">
        <f t="shared" si="43"/>
        <v>0-1407</v>
      </c>
    </row>
    <row r="1409" spans="1:6">
      <c r="A1409" t="s">
        <v>172</v>
      </c>
      <c r="C1409" t="str">
        <f t="shared" si="42"/>
        <v>徳島県-</v>
      </c>
      <c r="D1409">
        <v>0</v>
      </c>
      <c r="E1409" s="40">
        <v>1408</v>
      </c>
      <c r="F1409" t="str">
        <f t="shared" si="43"/>
        <v>0-1408</v>
      </c>
    </row>
    <row r="1410" spans="1:6">
      <c r="A1410" t="s">
        <v>112</v>
      </c>
      <c r="B1410" t="s">
        <v>114</v>
      </c>
      <c r="C1410" t="str">
        <f t="shared" si="42"/>
        <v>徳島県-徳島市</v>
      </c>
      <c r="D1410">
        <v>0</v>
      </c>
      <c r="E1410" s="40">
        <v>1409</v>
      </c>
      <c r="F1410" t="str">
        <f t="shared" si="43"/>
        <v>0-1409</v>
      </c>
    </row>
    <row r="1411" spans="1:6">
      <c r="A1411" t="s">
        <v>112</v>
      </c>
      <c r="B1411" t="s">
        <v>1592</v>
      </c>
      <c r="C1411" t="str">
        <f t="shared" ref="C1411:C1474" si="44">A1411&amp;"-"&amp;B1411</f>
        <v>徳島県-鳴門市</v>
      </c>
      <c r="D1411">
        <v>0</v>
      </c>
      <c r="E1411" s="40">
        <v>1410</v>
      </c>
      <c r="F1411" t="str">
        <f t="shared" ref="F1411:F1474" si="45">D1411&amp;"-"&amp;TEXT(E1411,"0000")</f>
        <v>0-1410</v>
      </c>
    </row>
    <row r="1412" spans="1:6">
      <c r="A1412" t="s">
        <v>112</v>
      </c>
      <c r="B1412" t="s">
        <v>1593</v>
      </c>
      <c r="C1412" t="str">
        <f t="shared" si="44"/>
        <v>徳島県-小松島市</v>
      </c>
      <c r="D1412">
        <v>0</v>
      </c>
      <c r="E1412" s="40">
        <v>1411</v>
      </c>
      <c r="F1412" t="str">
        <f t="shared" si="45"/>
        <v>0-1411</v>
      </c>
    </row>
    <row r="1413" spans="1:6">
      <c r="A1413" t="s">
        <v>112</v>
      </c>
      <c r="B1413" t="s">
        <v>1594</v>
      </c>
      <c r="C1413" t="str">
        <f t="shared" si="44"/>
        <v>徳島県-阿南市</v>
      </c>
      <c r="D1413">
        <v>0</v>
      </c>
      <c r="E1413" s="40">
        <v>1412</v>
      </c>
      <c r="F1413" t="str">
        <f t="shared" si="45"/>
        <v>0-1412</v>
      </c>
    </row>
    <row r="1414" spans="1:6">
      <c r="A1414" t="s">
        <v>112</v>
      </c>
      <c r="B1414" t="s">
        <v>1595</v>
      </c>
      <c r="C1414" t="str">
        <f t="shared" si="44"/>
        <v>徳島県-吉野川市</v>
      </c>
      <c r="D1414">
        <v>0</v>
      </c>
      <c r="E1414" s="40">
        <v>1413</v>
      </c>
      <c r="F1414" t="str">
        <f t="shared" si="45"/>
        <v>0-1413</v>
      </c>
    </row>
    <row r="1415" spans="1:6">
      <c r="A1415" t="s">
        <v>112</v>
      </c>
      <c r="B1415" t="s">
        <v>1596</v>
      </c>
      <c r="C1415" t="str">
        <f t="shared" si="44"/>
        <v>徳島県-阿波市</v>
      </c>
      <c r="D1415">
        <v>0</v>
      </c>
      <c r="E1415" s="40">
        <v>1414</v>
      </c>
      <c r="F1415" t="str">
        <f t="shared" si="45"/>
        <v>0-1414</v>
      </c>
    </row>
    <row r="1416" spans="1:6">
      <c r="A1416" t="s">
        <v>112</v>
      </c>
      <c r="B1416" t="s">
        <v>1597</v>
      </c>
      <c r="C1416" t="str">
        <f t="shared" si="44"/>
        <v>徳島県-美馬市</v>
      </c>
      <c r="D1416">
        <v>0</v>
      </c>
      <c r="E1416" s="40">
        <v>1415</v>
      </c>
      <c r="F1416" t="str">
        <f t="shared" si="45"/>
        <v>0-1415</v>
      </c>
    </row>
    <row r="1417" spans="1:6">
      <c r="A1417" t="s">
        <v>112</v>
      </c>
      <c r="B1417" t="s">
        <v>1598</v>
      </c>
      <c r="C1417" t="str">
        <f t="shared" si="44"/>
        <v>徳島県-三好市</v>
      </c>
      <c r="D1417">
        <v>0</v>
      </c>
      <c r="E1417" s="40">
        <v>1416</v>
      </c>
      <c r="F1417" t="str">
        <f t="shared" si="45"/>
        <v>0-1416</v>
      </c>
    </row>
    <row r="1418" spans="1:6">
      <c r="A1418" t="s">
        <v>112</v>
      </c>
      <c r="B1418" t="s">
        <v>1599</v>
      </c>
      <c r="C1418" t="str">
        <f t="shared" si="44"/>
        <v>徳島県-勝浦町</v>
      </c>
      <c r="D1418">
        <v>0</v>
      </c>
      <c r="E1418" s="40">
        <v>1417</v>
      </c>
      <c r="F1418" t="str">
        <f t="shared" si="45"/>
        <v>0-1417</v>
      </c>
    </row>
    <row r="1419" spans="1:6">
      <c r="A1419" t="s">
        <v>112</v>
      </c>
      <c r="B1419" t="s">
        <v>1600</v>
      </c>
      <c r="C1419" t="str">
        <f t="shared" si="44"/>
        <v>徳島県-上勝町</v>
      </c>
      <c r="D1419">
        <v>0</v>
      </c>
      <c r="E1419" s="40">
        <v>1418</v>
      </c>
      <c r="F1419" t="str">
        <f t="shared" si="45"/>
        <v>0-1418</v>
      </c>
    </row>
    <row r="1420" spans="1:6">
      <c r="A1420" t="s">
        <v>112</v>
      </c>
      <c r="B1420" t="s">
        <v>1601</v>
      </c>
      <c r="C1420" t="str">
        <f t="shared" si="44"/>
        <v>徳島県-佐那河内村</v>
      </c>
      <c r="D1420">
        <v>0</v>
      </c>
      <c r="E1420" s="40">
        <v>1419</v>
      </c>
      <c r="F1420" t="str">
        <f t="shared" si="45"/>
        <v>0-1419</v>
      </c>
    </row>
    <row r="1421" spans="1:6">
      <c r="A1421" t="s">
        <v>112</v>
      </c>
      <c r="B1421" t="s">
        <v>1602</v>
      </c>
      <c r="C1421" t="str">
        <f t="shared" si="44"/>
        <v>徳島県-石井町</v>
      </c>
      <c r="D1421">
        <v>0</v>
      </c>
      <c r="E1421" s="40">
        <v>1420</v>
      </c>
      <c r="F1421" t="str">
        <f t="shared" si="45"/>
        <v>0-1420</v>
      </c>
    </row>
    <row r="1422" spans="1:6">
      <c r="A1422" t="s">
        <v>112</v>
      </c>
      <c r="B1422" t="s">
        <v>1603</v>
      </c>
      <c r="C1422" t="str">
        <f t="shared" si="44"/>
        <v>徳島県-神山町</v>
      </c>
      <c r="D1422">
        <v>0</v>
      </c>
      <c r="E1422" s="40">
        <v>1421</v>
      </c>
      <c r="F1422" t="str">
        <f t="shared" si="45"/>
        <v>0-1421</v>
      </c>
    </row>
    <row r="1423" spans="1:6">
      <c r="A1423" t="s">
        <v>112</v>
      </c>
      <c r="B1423" t="s">
        <v>1604</v>
      </c>
      <c r="C1423" t="str">
        <f t="shared" si="44"/>
        <v>徳島県-那賀町</v>
      </c>
      <c r="D1423">
        <v>0</v>
      </c>
      <c r="E1423" s="40">
        <v>1422</v>
      </c>
      <c r="F1423" t="str">
        <f t="shared" si="45"/>
        <v>0-1422</v>
      </c>
    </row>
    <row r="1424" spans="1:6">
      <c r="A1424" t="s">
        <v>112</v>
      </c>
      <c r="B1424" t="s">
        <v>1605</v>
      </c>
      <c r="C1424" t="str">
        <f t="shared" si="44"/>
        <v>徳島県-牟岐町</v>
      </c>
      <c r="D1424">
        <v>0</v>
      </c>
      <c r="E1424" s="40">
        <v>1423</v>
      </c>
      <c r="F1424" t="str">
        <f t="shared" si="45"/>
        <v>0-1423</v>
      </c>
    </row>
    <row r="1425" spans="1:6">
      <c r="A1425" t="s">
        <v>112</v>
      </c>
      <c r="B1425" t="s">
        <v>1606</v>
      </c>
      <c r="C1425" t="str">
        <f t="shared" si="44"/>
        <v>徳島県-美波町</v>
      </c>
      <c r="D1425">
        <v>0</v>
      </c>
      <c r="E1425" s="40">
        <v>1424</v>
      </c>
      <c r="F1425" t="str">
        <f t="shared" si="45"/>
        <v>0-1424</v>
      </c>
    </row>
    <row r="1426" spans="1:6">
      <c r="A1426" t="s">
        <v>112</v>
      </c>
      <c r="B1426" t="s">
        <v>1607</v>
      </c>
      <c r="C1426" t="str">
        <f t="shared" si="44"/>
        <v>徳島県-海陽町</v>
      </c>
      <c r="D1426">
        <v>0</v>
      </c>
      <c r="E1426" s="40">
        <v>1425</v>
      </c>
      <c r="F1426" t="str">
        <f t="shared" si="45"/>
        <v>0-1425</v>
      </c>
    </row>
    <row r="1427" spans="1:6">
      <c r="A1427" t="s">
        <v>112</v>
      </c>
      <c r="B1427" t="s">
        <v>1608</v>
      </c>
      <c r="C1427" t="str">
        <f t="shared" si="44"/>
        <v>徳島県-松茂町</v>
      </c>
      <c r="D1427">
        <v>0</v>
      </c>
      <c r="E1427" s="40">
        <v>1426</v>
      </c>
      <c r="F1427" t="str">
        <f t="shared" si="45"/>
        <v>0-1426</v>
      </c>
    </row>
    <row r="1428" spans="1:6">
      <c r="A1428" t="s">
        <v>112</v>
      </c>
      <c r="B1428" t="s">
        <v>1609</v>
      </c>
      <c r="C1428" t="str">
        <f t="shared" si="44"/>
        <v>徳島県-北島町</v>
      </c>
      <c r="D1428">
        <v>0</v>
      </c>
      <c r="E1428" s="40">
        <v>1427</v>
      </c>
      <c r="F1428" t="str">
        <f t="shared" si="45"/>
        <v>0-1427</v>
      </c>
    </row>
    <row r="1429" spans="1:6">
      <c r="A1429" t="s">
        <v>112</v>
      </c>
      <c r="B1429" t="s">
        <v>1610</v>
      </c>
      <c r="C1429" t="str">
        <f t="shared" si="44"/>
        <v>徳島県-藍住町</v>
      </c>
      <c r="D1429">
        <v>0</v>
      </c>
      <c r="E1429" s="40">
        <v>1428</v>
      </c>
      <c r="F1429" t="str">
        <f t="shared" si="45"/>
        <v>0-1428</v>
      </c>
    </row>
    <row r="1430" spans="1:6">
      <c r="A1430" t="s">
        <v>112</v>
      </c>
      <c r="B1430" t="s">
        <v>1611</v>
      </c>
      <c r="C1430" t="str">
        <f t="shared" si="44"/>
        <v>徳島県-板野町</v>
      </c>
      <c r="D1430">
        <v>0</v>
      </c>
      <c r="E1430" s="40">
        <v>1429</v>
      </c>
      <c r="F1430" t="str">
        <f t="shared" si="45"/>
        <v>0-1429</v>
      </c>
    </row>
    <row r="1431" spans="1:6">
      <c r="A1431" t="s">
        <v>112</v>
      </c>
      <c r="B1431" t="s">
        <v>1612</v>
      </c>
      <c r="C1431" t="str">
        <f t="shared" si="44"/>
        <v>徳島県-上板町</v>
      </c>
      <c r="D1431">
        <v>0</v>
      </c>
      <c r="E1431" s="40">
        <v>1430</v>
      </c>
      <c r="F1431" t="str">
        <f t="shared" si="45"/>
        <v>0-1430</v>
      </c>
    </row>
    <row r="1432" spans="1:6">
      <c r="A1432" t="s">
        <v>112</v>
      </c>
      <c r="B1432" t="s">
        <v>1613</v>
      </c>
      <c r="C1432" t="str">
        <f t="shared" si="44"/>
        <v>徳島県-つるぎ町</v>
      </c>
      <c r="D1432">
        <v>0</v>
      </c>
      <c r="E1432" s="40">
        <v>1431</v>
      </c>
      <c r="F1432" t="str">
        <f t="shared" si="45"/>
        <v>0-1431</v>
      </c>
    </row>
    <row r="1433" spans="1:6">
      <c r="A1433" t="s">
        <v>112</v>
      </c>
      <c r="B1433" t="s">
        <v>1614</v>
      </c>
      <c r="C1433" t="str">
        <f t="shared" si="44"/>
        <v>徳島県-東みよし町</v>
      </c>
      <c r="D1433">
        <v>0</v>
      </c>
      <c r="E1433" s="40">
        <v>1432</v>
      </c>
      <c r="F1433" t="str">
        <f t="shared" si="45"/>
        <v>0-1432</v>
      </c>
    </row>
    <row r="1434" spans="1:6">
      <c r="A1434" t="s">
        <v>173</v>
      </c>
      <c r="C1434" t="str">
        <f t="shared" si="44"/>
        <v>香川県-</v>
      </c>
      <c r="D1434">
        <v>0</v>
      </c>
      <c r="E1434" s="40">
        <v>1433</v>
      </c>
      <c r="F1434" t="str">
        <f t="shared" si="45"/>
        <v>0-1433</v>
      </c>
    </row>
    <row r="1435" spans="1:6">
      <c r="A1435" t="s">
        <v>116</v>
      </c>
      <c r="B1435" t="s">
        <v>1615</v>
      </c>
      <c r="C1435" t="str">
        <f t="shared" si="44"/>
        <v>香川県-高松市</v>
      </c>
      <c r="D1435">
        <v>2</v>
      </c>
      <c r="E1435" s="40">
        <v>1434</v>
      </c>
      <c r="F1435" t="str">
        <f t="shared" si="45"/>
        <v>2-1434</v>
      </c>
    </row>
    <row r="1436" spans="1:6">
      <c r="A1436" t="s">
        <v>116</v>
      </c>
      <c r="B1436" t="s">
        <v>1616</v>
      </c>
      <c r="C1436" t="str">
        <f t="shared" si="44"/>
        <v>香川県-丸亀市</v>
      </c>
      <c r="D1436">
        <v>0</v>
      </c>
      <c r="E1436" s="40">
        <v>1435</v>
      </c>
      <c r="F1436" t="str">
        <f t="shared" si="45"/>
        <v>0-1435</v>
      </c>
    </row>
    <row r="1437" spans="1:6">
      <c r="A1437" t="s">
        <v>116</v>
      </c>
      <c r="B1437" t="s">
        <v>1617</v>
      </c>
      <c r="C1437" t="str">
        <f t="shared" si="44"/>
        <v>香川県-坂出市</v>
      </c>
      <c r="D1437">
        <v>0</v>
      </c>
      <c r="E1437" s="40">
        <v>1436</v>
      </c>
      <c r="F1437" t="str">
        <f t="shared" si="45"/>
        <v>0-1436</v>
      </c>
    </row>
    <row r="1438" spans="1:6">
      <c r="A1438" t="s">
        <v>116</v>
      </c>
      <c r="B1438" t="s">
        <v>1618</v>
      </c>
      <c r="C1438" t="str">
        <f t="shared" si="44"/>
        <v>香川県-善通寺市</v>
      </c>
      <c r="D1438">
        <v>0</v>
      </c>
      <c r="E1438" s="40">
        <v>1437</v>
      </c>
      <c r="F1438" t="str">
        <f t="shared" si="45"/>
        <v>0-1437</v>
      </c>
    </row>
    <row r="1439" spans="1:6">
      <c r="A1439" t="s">
        <v>116</v>
      </c>
      <c r="B1439" t="s">
        <v>1619</v>
      </c>
      <c r="C1439" t="str">
        <f t="shared" si="44"/>
        <v>香川県-観音寺市</v>
      </c>
      <c r="D1439">
        <v>0</v>
      </c>
      <c r="E1439" s="40">
        <v>1438</v>
      </c>
      <c r="F1439" t="str">
        <f t="shared" si="45"/>
        <v>0-1438</v>
      </c>
    </row>
    <row r="1440" spans="1:6">
      <c r="A1440" t="s">
        <v>116</v>
      </c>
      <c r="B1440" t="s">
        <v>1620</v>
      </c>
      <c r="C1440" t="str">
        <f t="shared" si="44"/>
        <v>香川県-さぬき市</v>
      </c>
      <c r="D1440">
        <v>0</v>
      </c>
      <c r="E1440" s="40">
        <v>1439</v>
      </c>
      <c r="F1440" t="str">
        <f t="shared" si="45"/>
        <v>0-1439</v>
      </c>
    </row>
    <row r="1441" spans="1:6">
      <c r="A1441" t="s">
        <v>116</v>
      </c>
      <c r="B1441" t="s">
        <v>1621</v>
      </c>
      <c r="C1441" t="str">
        <f t="shared" si="44"/>
        <v>香川県-東かがわ市</v>
      </c>
      <c r="D1441">
        <v>0</v>
      </c>
      <c r="E1441" s="40">
        <v>1440</v>
      </c>
      <c r="F1441" t="str">
        <f t="shared" si="45"/>
        <v>0-1440</v>
      </c>
    </row>
    <row r="1442" spans="1:6">
      <c r="A1442" t="s">
        <v>116</v>
      </c>
      <c r="B1442" t="s">
        <v>1622</v>
      </c>
      <c r="C1442" t="str">
        <f t="shared" si="44"/>
        <v>香川県-三豊市</v>
      </c>
      <c r="D1442">
        <v>0</v>
      </c>
      <c r="E1442" s="40">
        <v>1441</v>
      </c>
      <c r="F1442" t="str">
        <f t="shared" si="45"/>
        <v>0-1441</v>
      </c>
    </row>
    <row r="1443" spans="1:6">
      <c r="A1443" t="s">
        <v>116</v>
      </c>
      <c r="B1443" t="s">
        <v>1623</v>
      </c>
      <c r="C1443" t="str">
        <f t="shared" si="44"/>
        <v>香川県-土庄町</v>
      </c>
      <c r="D1443">
        <v>0</v>
      </c>
      <c r="E1443" s="40">
        <v>1442</v>
      </c>
      <c r="F1443" t="str">
        <f t="shared" si="45"/>
        <v>0-1442</v>
      </c>
    </row>
    <row r="1444" spans="1:6">
      <c r="A1444" t="s">
        <v>116</v>
      </c>
      <c r="B1444" t="s">
        <v>1624</v>
      </c>
      <c r="C1444" t="str">
        <f t="shared" si="44"/>
        <v>香川県-小豆島町</v>
      </c>
      <c r="D1444">
        <v>0</v>
      </c>
      <c r="E1444" s="40">
        <v>1443</v>
      </c>
      <c r="F1444" t="str">
        <f t="shared" si="45"/>
        <v>0-1443</v>
      </c>
    </row>
    <row r="1445" spans="1:6">
      <c r="A1445" t="s">
        <v>116</v>
      </c>
      <c r="B1445" t="s">
        <v>1625</v>
      </c>
      <c r="C1445" t="str">
        <f t="shared" si="44"/>
        <v>香川県-三木町</v>
      </c>
      <c r="D1445">
        <v>0</v>
      </c>
      <c r="E1445" s="40">
        <v>1444</v>
      </c>
      <c r="F1445" t="str">
        <f t="shared" si="45"/>
        <v>0-1444</v>
      </c>
    </row>
    <row r="1446" spans="1:6">
      <c r="A1446" t="s">
        <v>116</v>
      </c>
      <c r="B1446" t="s">
        <v>1626</v>
      </c>
      <c r="C1446" t="str">
        <f t="shared" si="44"/>
        <v>香川県-直島町</v>
      </c>
      <c r="D1446">
        <v>0</v>
      </c>
      <c r="E1446" s="40">
        <v>1445</v>
      </c>
      <c r="F1446" t="str">
        <f t="shared" si="45"/>
        <v>0-1445</v>
      </c>
    </row>
    <row r="1447" spans="1:6">
      <c r="A1447" t="s">
        <v>116</v>
      </c>
      <c r="B1447" t="s">
        <v>1627</v>
      </c>
      <c r="C1447" t="str">
        <f t="shared" si="44"/>
        <v>香川県-宇多津町</v>
      </c>
      <c r="D1447">
        <v>0</v>
      </c>
      <c r="E1447" s="40">
        <v>1446</v>
      </c>
      <c r="F1447" t="str">
        <f t="shared" si="45"/>
        <v>0-1446</v>
      </c>
    </row>
    <row r="1448" spans="1:6">
      <c r="A1448" t="s">
        <v>116</v>
      </c>
      <c r="B1448" t="s">
        <v>1628</v>
      </c>
      <c r="C1448" t="str">
        <f t="shared" si="44"/>
        <v>香川県-綾川町</v>
      </c>
      <c r="D1448">
        <v>0</v>
      </c>
      <c r="E1448" s="40">
        <v>1447</v>
      </c>
      <c r="F1448" t="str">
        <f t="shared" si="45"/>
        <v>0-1447</v>
      </c>
    </row>
    <row r="1449" spans="1:6">
      <c r="A1449" t="s">
        <v>116</v>
      </c>
      <c r="B1449" t="s">
        <v>1629</v>
      </c>
      <c r="C1449" t="str">
        <f t="shared" si="44"/>
        <v>香川県-琴平町</v>
      </c>
      <c r="D1449">
        <v>0</v>
      </c>
      <c r="E1449" s="40">
        <v>1448</v>
      </c>
      <c r="F1449" t="str">
        <f t="shared" si="45"/>
        <v>0-1448</v>
      </c>
    </row>
    <row r="1450" spans="1:6">
      <c r="A1450" t="s">
        <v>116</v>
      </c>
      <c r="B1450" t="s">
        <v>1630</v>
      </c>
      <c r="C1450" t="str">
        <f t="shared" si="44"/>
        <v>香川県-多度津町</v>
      </c>
      <c r="D1450">
        <v>0</v>
      </c>
      <c r="E1450" s="40">
        <v>1449</v>
      </c>
      <c r="F1450" t="str">
        <f t="shared" si="45"/>
        <v>0-1449</v>
      </c>
    </row>
    <row r="1451" spans="1:6">
      <c r="A1451" t="s">
        <v>116</v>
      </c>
      <c r="B1451" t="s">
        <v>1631</v>
      </c>
      <c r="C1451" t="str">
        <f t="shared" si="44"/>
        <v>香川県-まんのう町</v>
      </c>
      <c r="D1451">
        <v>0</v>
      </c>
      <c r="E1451" s="40">
        <v>1450</v>
      </c>
      <c r="F1451" t="str">
        <f t="shared" si="45"/>
        <v>0-1450</v>
      </c>
    </row>
    <row r="1452" spans="1:6">
      <c r="A1452" t="s">
        <v>1632</v>
      </c>
      <c r="C1452" t="str">
        <f t="shared" si="44"/>
        <v>愛媛県-</v>
      </c>
      <c r="D1452">
        <v>0</v>
      </c>
      <c r="E1452" s="40">
        <v>1451</v>
      </c>
      <c r="F1452" t="str">
        <f t="shared" si="45"/>
        <v>0-1451</v>
      </c>
    </row>
    <row r="1453" spans="1:6">
      <c r="A1453" t="s">
        <v>174</v>
      </c>
      <c r="B1453" t="s">
        <v>1633</v>
      </c>
      <c r="C1453" t="str">
        <f t="shared" si="44"/>
        <v>愛媛県-松山市</v>
      </c>
      <c r="D1453">
        <v>2</v>
      </c>
      <c r="E1453" s="40">
        <v>1452</v>
      </c>
      <c r="F1453" t="str">
        <f t="shared" si="45"/>
        <v>2-1452</v>
      </c>
    </row>
    <row r="1454" spans="1:6">
      <c r="A1454" t="s">
        <v>174</v>
      </c>
      <c r="B1454" t="s">
        <v>1634</v>
      </c>
      <c r="C1454" t="str">
        <f t="shared" si="44"/>
        <v>愛媛県-今治市</v>
      </c>
      <c r="D1454">
        <v>0</v>
      </c>
      <c r="E1454" s="40">
        <v>1453</v>
      </c>
      <c r="F1454" t="str">
        <f t="shared" si="45"/>
        <v>0-1453</v>
      </c>
    </row>
    <row r="1455" spans="1:6">
      <c r="A1455" t="s">
        <v>174</v>
      </c>
      <c r="B1455" t="s">
        <v>1635</v>
      </c>
      <c r="C1455" t="str">
        <f t="shared" si="44"/>
        <v>愛媛県-宇和島市</v>
      </c>
      <c r="D1455">
        <v>0</v>
      </c>
      <c r="E1455" s="40">
        <v>1454</v>
      </c>
      <c r="F1455" t="str">
        <f t="shared" si="45"/>
        <v>0-1454</v>
      </c>
    </row>
    <row r="1456" spans="1:6">
      <c r="A1456" t="s">
        <v>174</v>
      </c>
      <c r="B1456" t="s">
        <v>1636</v>
      </c>
      <c r="C1456" t="str">
        <f t="shared" si="44"/>
        <v>愛媛県-八幡浜市</v>
      </c>
      <c r="D1456">
        <v>0</v>
      </c>
      <c r="E1456" s="40">
        <v>1455</v>
      </c>
      <c r="F1456" t="str">
        <f t="shared" si="45"/>
        <v>0-1455</v>
      </c>
    </row>
    <row r="1457" spans="1:6">
      <c r="A1457" t="s">
        <v>174</v>
      </c>
      <c r="B1457" t="s">
        <v>1637</v>
      </c>
      <c r="C1457" t="str">
        <f t="shared" si="44"/>
        <v>愛媛県-新居浜市</v>
      </c>
      <c r="D1457">
        <v>0</v>
      </c>
      <c r="E1457" s="40">
        <v>1456</v>
      </c>
      <c r="F1457" t="str">
        <f t="shared" si="45"/>
        <v>0-1456</v>
      </c>
    </row>
    <row r="1458" spans="1:6">
      <c r="A1458" t="s">
        <v>174</v>
      </c>
      <c r="B1458" t="s">
        <v>1638</v>
      </c>
      <c r="C1458" t="str">
        <f t="shared" si="44"/>
        <v>愛媛県-西条市</v>
      </c>
      <c r="D1458">
        <v>0</v>
      </c>
      <c r="E1458" s="40">
        <v>1457</v>
      </c>
      <c r="F1458" t="str">
        <f t="shared" si="45"/>
        <v>0-1457</v>
      </c>
    </row>
    <row r="1459" spans="1:6">
      <c r="A1459" t="s">
        <v>174</v>
      </c>
      <c r="B1459" t="s">
        <v>1639</v>
      </c>
      <c r="C1459" t="str">
        <f t="shared" si="44"/>
        <v>愛媛県-大洲市</v>
      </c>
      <c r="D1459">
        <v>0</v>
      </c>
      <c r="E1459" s="40">
        <v>1458</v>
      </c>
      <c r="F1459" t="str">
        <f t="shared" si="45"/>
        <v>0-1458</v>
      </c>
    </row>
    <row r="1460" spans="1:6">
      <c r="A1460" t="s">
        <v>174</v>
      </c>
      <c r="B1460" t="s">
        <v>1640</v>
      </c>
      <c r="C1460" t="str">
        <f t="shared" si="44"/>
        <v>愛媛県-伊予市</v>
      </c>
      <c r="D1460">
        <v>0</v>
      </c>
      <c r="E1460" s="40">
        <v>1459</v>
      </c>
      <c r="F1460" t="str">
        <f t="shared" si="45"/>
        <v>0-1459</v>
      </c>
    </row>
    <row r="1461" spans="1:6">
      <c r="A1461" t="s">
        <v>174</v>
      </c>
      <c r="B1461" t="s">
        <v>1641</v>
      </c>
      <c r="C1461" t="str">
        <f t="shared" si="44"/>
        <v>愛媛県-四国中央市</v>
      </c>
      <c r="D1461">
        <v>0</v>
      </c>
      <c r="E1461" s="40">
        <v>1460</v>
      </c>
      <c r="F1461" t="str">
        <f t="shared" si="45"/>
        <v>0-1460</v>
      </c>
    </row>
    <row r="1462" spans="1:6">
      <c r="A1462" t="s">
        <v>174</v>
      </c>
      <c r="B1462" t="s">
        <v>1642</v>
      </c>
      <c r="C1462" t="str">
        <f t="shared" si="44"/>
        <v>愛媛県-西予市</v>
      </c>
      <c r="D1462">
        <v>0</v>
      </c>
      <c r="E1462" s="40">
        <v>1461</v>
      </c>
      <c r="F1462" t="str">
        <f t="shared" si="45"/>
        <v>0-1461</v>
      </c>
    </row>
    <row r="1463" spans="1:6">
      <c r="A1463" t="s">
        <v>174</v>
      </c>
      <c r="B1463" t="s">
        <v>1643</v>
      </c>
      <c r="C1463" t="str">
        <f t="shared" si="44"/>
        <v>愛媛県-東温市</v>
      </c>
      <c r="D1463">
        <v>0</v>
      </c>
      <c r="E1463" s="40">
        <v>1462</v>
      </c>
      <c r="F1463" t="str">
        <f t="shared" si="45"/>
        <v>0-1462</v>
      </c>
    </row>
    <row r="1464" spans="1:6">
      <c r="A1464" t="s">
        <v>174</v>
      </c>
      <c r="B1464" t="s">
        <v>1644</v>
      </c>
      <c r="C1464" t="str">
        <f t="shared" si="44"/>
        <v>愛媛県-上島町</v>
      </c>
      <c r="D1464">
        <v>0</v>
      </c>
      <c r="E1464" s="40">
        <v>1463</v>
      </c>
      <c r="F1464" t="str">
        <f t="shared" si="45"/>
        <v>0-1463</v>
      </c>
    </row>
    <row r="1465" spans="1:6">
      <c r="A1465" t="s">
        <v>174</v>
      </c>
      <c r="B1465" t="s">
        <v>1645</v>
      </c>
      <c r="C1465" t="str">
        <f t="shared" si="44"/>
        <v>愛媛県-久万高原町</v>
      </c>
      <c r="D1465">
        <v>0</v>
      </c>
      <c r="E1465" s="40">
        <v>1464</v>
      </c>
      <c r="F1465" t="str">
        <f t="shared" si="45"/>
        <v>0-1464</v>
      </c>
    </row>
    <row r="1466" spans="1:6">
      <c r="A1466" t="s">
        <v>174</v>
      </c>
      <c r="B1466" t="s">
        <v>298</v>
      </c>
      <c r="C1466" t="str">
        <f t="shared" si="44"/>
        <v>愛媛県-松前町</v>
      </c>
      <c r="D1466">
        <v>0</v>
      </c>
      <c r="E1466" s="40">
        <v>1465</v>
      </c>
      <c r="F1466" t="str">
        <f t="shared" si="45"/>
        <v>0-1465</v>
      </c>
    </row>
    <row r="1467" spans="1:6">
      <c r="A1467" t="s">
        <v>174</v>
      </c>
      <c r="B1467" t="s">
        <v>1646</v>
      </c>
      <c r="C1467" t="str">
        <f t="shared" si="44"/>
        <v>愛媛県-砥部町</v>
      </c>
      <c r="D1467">
        <v>0</v>
      </c>
      <c r="E1467" s="40">
        <v>1466</v>
      </c>
      <c r="F1467" t="str">
        <f t="shared" si="45"/>
        <v>0-1466</v>
      </c>
    </row>
    <row r="1468" spans="1:6">
      <c r="A1468" t="s">
        <v>174</v>
      </c>
      <c r="B1468" t="s">
        <v>1647</v>
      </c>
      <c r="C1468" t="str">
        <f t="shared" si="44"/>
        <v>愛媛県-内子町</v>
      </c>
      <c r="D1468">
        <v>0</v>
      </c>
      <c r="E1468" s="40">
        <v>1467</v>
      </c>
      <c r="F1468" t="str">
        <f t="shared" si="45"/>
        <v>0-1467</v>
      </c>
    </row>
    <row r="1469" spans="1:6">
      <c r="A1469" t="s">
        <v>174</v>
      </c>
      <c r="B1469" t="s">
        <v>1648</v>
      </c>
      <c r="C1469" t="str">
        <f t="shared" si="44"/>
        <v>愛媛県-伊方町</v>
      </c>
      <c r="D1469">
        <v>0</v>
      </c>
      <c r="E1469" s="40">
        <v>1468</v>
      </c>
      <c r="F1469" t="str">
        <f t="shared" si="45"/>
        <v>0-1468</v>
      </c>
    </row>
    <row r="1470" spans="1:6">
      <c r="A1470" t="s">
        <v>174</v>
      </c>
      <c r="B1470" t="s">
        <v>1649</v>
      </c>
      <c r="C1470" t="str">
        <f t="shared" si="44"/>
        <v>愛媛県-松野町</v>
      </c>
      <c r="D1470">
        <v>0</v>
      </c>
      <c r="E1470" s="40">
        <v>1469</v>
      </c>
      <c r="F1470" t="str">
        <f t="shared" si="45"/>
        <v>0-1469</v>
      </c>
    </row>
    <row r="1471" spans="1:6">
      <c r="A1471" t="s">
        <v>174</v>
      </c>
      <c r="B1471" t="s">
        <v>1650</v>
      </c>
      <c r="C1471" t="str">
        <f t="shared" si="44"/>
        <v>愛媛県-鬼北町</v>
      </c>
      <c r="D1471">
        <v>0</v>
      </c>
      <c r="E1471" s="40">
        <v>1470</v>
      </c>
      <c r="F1471" t="str">
        <f t="shared" si="45"/>
        <v>0-1470</v>
      </c>
    </row>
    <row r="1472" spans="1:6">
      <c r="A1472" t="s">
        <v>174</v>
      </c>
      <c r="B1472" t="s">
        <v>1651</v>
      </c>
      <c r="C1472" t="str">
        <f t="shared" si="44"/>
        <v>愛媛県-愛南町</v>
      </c>
      <c r="D1472">
        <v>0</v>
      </c>
      <c r="E1472" s="40">
        <v>1471</v>
      </c>
      <c r="F1472" t="str">
        <f t="shared" si="45"/>
        <v>0-1471</v>
      </c>
    </row>
    <row r="1473" spans="1:6">
      <c r="A1473" t="s">
        <v>175</v>
      </c>
      <c r="C1473" t="str">
        <f t="shared" si="44"/>
        <v>高知県-</v>
      </c>
      <c r="D1473">
        <v>0</v>
      </c>
      <c r="E1473" s="40">
        <v>1472</v>
      </c>
      <c r="F1473" t="str">
        <f t="shared" si="45"/>
        <v>0-1472</v>
      </c>
    </row>
    <row r="1474" spans="1:6">
      <c r="A1474" t="s">
        <v>113</v>
      </c>
      <c r="B1474" t="s">
        <v>1652</v>
      </c>
      <c r="C1474" t="str">
        <f t="shared" si="44"/>
        <v>高知県-高知市</v>
      </c>
      <c r="D1474">
        <v>2</v>
      </c>
      <c r="E1474" s="40">
        <v>1473</v>
      </c>
      <c r="F1474" t="str">
        <f t="shared" si="45"/>
        <v>2-1473</v>
      </c>
    </row>
    <row r="1475" spans="1:6">
      <c r="A1475" t="s">
        <v>113</v>
      </c>
      <c r="B1475" t="s">
        <v>1653</v>
      </c>
      <c r="C1475" t="str">
        <f t="shared" ref="C1475:C1538" si="46">A1475&amp;"-"&amp;B1475</f>
        <v>高知県-室戸市</v>
      </c>
      <c r="D1475">
        <v>0</v>
      </c>
      <c r="E1475" s="40">
        <v>1474</v>
      </c>
      <c r="F1475" t="str">
        <f t="shared" ref="F1475:F1538" si="47">D1475&amp;"-"&amp;TEXT(E1475,"0000")</f>
        <v>0-1474</v>
      </c>
    </row>
    <row r="1476" spans="1:6">
      <c r="A1476" t="s">
        <v>113</v>
      </c>
      <c r="B1476" t="s">
        <v>1654</v>
      </c>
      <c r="C1476" t="str">
        <f t="shared" si="46"/>
        <v>高知県-安芸市</v>
      </c>
      <c r="D1476">
        <v>0</v>
      </c>
      <c r="E1476" s="40">
        <v>1475</v>
      </c>
      <c r="F1476" t="str">
        <f t="shared" si="47"/>
        <v>0-1475</v>
      </c>
    </row>
    <row r="1477" spans="1:6">
      <c r="A1477" t="s">
        <v>113</v>
      </c>
      <c r="B1477" t="s">
        <v>1655</v>
      </c>
      <c r="C1477" t="str">
        <f t="shared" si="46"/>
        <v>高知県-南国市</v>
      </c>
      <c r="D1477">
        <v>0</v>
      </c>
      <c r="E1477" s="40">
        <v>1476</v>
      </c>
      <c r="F1477" t="str">
        <f t="shared" si="47"/>
        <v>0-1476</v>
      </c>
    </row>
    <row r="1478" spans="1:6">
      <c r="A1478" t="s">
        <v>113</v>
      </c>
      <c r="B1478" t="s">
        <v>1656</v>
      </c>
      <c r="C1478" t="str">
        <f t="shared" si="46"/>
        <v>高知県-土佐市</v>
      </c>
      <c r="D1478">
        <v>0</v>
      </c>
      <c r="E1478" s="40">
        <v>1477</v>
      </c>
      <c r="F1478" t="str">
        <f t="shared" si="47"/>
        <v>0-1477</v>
      </c>
    </row>
    <row r="1479" spans="1:6">
      <c r="A1479" t="s">
        <v>113</v>
      </c>
      <c r="B1479" t="s">
        <v>1657</v>
      </c>
      <c r="C1479" t="str">
        <f t="shared" si="46"/>
        <v>高知県-須崎市</v>
      </c>
      <c r="D1479">
        <v>0</v>
      </c>
      <c r="E1479" s="40">
        <v>1478</v>
      </c>
      <c r="F1479" t="str">
        <f t="shared" si="47"/>
        <v>0-1478</v>
      </c>
    </row>
    <row r="1480" spans="1:6">
      <c r="A1480" t="s">
        <v>113</v>
      </c>
      <c r="B1480" t="s">
        <v>1658</v>
      </c>
      <c r="C1480" t="str">
        <f t="shared" si="46"/>
        <v>高知県-宿毛市</v>
      </c>
      <c r="D1480">
        <v>0</v>
      </c>
      <c r="E1480" s="40">
        <v>1479</v>
      </c>
      <c r="F1480" t="str">
        <f t="shared" si="47"/>
        <v>0-1479</v>
      </c>
    </row>
    <row r="1481" spans="1:6">
      <c r="A1481" t="s">
        <v>113</v>
      </c>
      <c r="B1481" t="s">
        <v>1659</v>
      </c>
      <c r="C1481" t="str">
        <f t="shared" si="46"/>
        <v>高知県-土佐清水市</v>
      </c>
      <c r="D1481">
        <v>0</v>
      </c>
      <c r="E1481" s="40">
        <v>1480</v>
      </c>
      <c r="F1481" t="str">
        <f t="shared" si="47"/>
        <v>0-1480</v>
      </c>
    </row>
    <row r="1482" spans="1:6">
      <c r="A1482" t="s">
        <v>113</v>
      </c>
      <c r="B1482" t="s">
        <v>1660</v>
      </c>
      <c r="C1482" t="str">
        <f t="shared" si="46"/>
        <v>高知県-四万十市</v>
      </c>
      <c r="D1482">
        <v>0</v>
      </c>
      <c r="E1482" s="40">
        <v>1481</v>
      </c>
      <c r="F1482" t="str">
        <f t="shared" si="47"/>
        <v>0-1481</v>
      </c>
    </row>
    <row r="1483" spans="1:6">
      <c r="A1483" t="s">
        <v>113</v>
      </c>
      <c r="B1483" t="s">
        <v>1661</v>
      </c>
      <c r="C1483" t="str">
        <f t="shared" si="46"/>
        <v>高知県-香南市</v>
      </c>
      <c r="D1483">
        <v>0</v>
      </c>
      <c r="E1483" s="40">
        <v>1482</v>
      </c>
      <c r="F1483" t="str">
        <f t="shared" si="47"/>
        <v>0-1482</v>
      </c>
    </row>
    <row r="1484" spans="1:6">
      <c r="A1484" t="s">
        <v>113</v>
      </c>
      <c r="B1484" t="s">
        <v>1662</v>
      </c>
      <c r="C1484" t="str">
        <f t="shared" si="46"/>
        <v>高知県-香美市</v>
      </c>
      <c r="D1484">
        <v>0</v>
      </c>
      <c r="E1484" s="40">
        <v>1483</v>
      </c>
      <c r="F1484" t="str">
        <f t="shared" si="47"/>
        <v>0-1483</v>
      </c>
    </row>
    <row r="1485" spans="1:6">
      <c r="A1485" t="s">
        <v>113</v>
      </c>
      <c r="B1485" t="s">
        <v>1663</v>
      </c>
      <c r="C1485" t="str">
        <f t="shared" si="46"/>
        <v>高知県-東洋町</v>
      </c>
      <c r="D1485">
        <v>0</v>
      </c>
      <c r="E1485" s="40">
        <v>1484</v>
      </c>
      <c r="F1485" t="str">
        <f t="shared" si="47"/>
        <v>0-1484</v>
      </c>
    </row>
    <row r="1486" spans="1:6">
      <c r="A1486" t="s">
        <v>113</v>
      </c>
      <c r="B1486" t="s">
        <v>1664</v>
      </c>
      <c r="C1486" t="str">
        <f t="shared" si="46"/>
        <v>高知県-奈半利町</v>
      </c>
      <c r="D1486">
        <v>0</v>
      </c>
      <c r="E1486" s="40">
        <v>1485</v>
      </c>
      <c r="F1486" t="str">
        <f t="shared" si="47"/>
        <v>0-1485</v>
      </c>
    </row>
    <row r="1487" spans="1:6">
      <c r="A1487" t="s">
        <v>113</v>
      </c>
      <c r="B1487" t="s">
        <v>1665</v>
      </c>
      <c r="C1487" t="str">
        <f t="shared" si="46"/>
        <v>高知県-田野町</v>
      </c>
      <c r="D1487">
        <v>0</v>
      </c>
      <c r="E1487" s="40">
        <v>1486</v>
      </c>
      <c r="F1487" t="str">
        <f t="shared" si="47"/>
        <v>0-1486</v>
      </c>
    </row>
    <row r="1488" spans="1:6">
      <c r="A1488" t="s">
        <v>113</v>
      </c>
      <c r="B1488" t="s">
        <v>1666</v>
      </c>
      <c r="C1488" t="str">
        <f t="shared" si="46"/>
        <v>高知県-安田町</v>
      </c>
      <c r="D1488">
        <v>0</v>
      </c>
      <c r="E1488" s="40">
        <v>1487</v>
      </c>
      <c r="F1488" t="str">
        <f t="shared" si="47"/>
        <v>0-1487</v>
      </c>
    </row>
    <row r="1489" spans="1:6">
      <c r="A1489" t="s">
        <v>113</v>
      </c>
      <c r="B1489" t="s">
        <v>1667</v>
      </c>
      <c r="C1489" t="str">
        <f t="shared" si="46"/>
        <v>高知県-北川村</v>
      </c>
      <c r="D1489">
        <v>0</v>
      </c>
      <c r="E1489" s="40">
        <v>1488</v>
      </c>
      <c r="F1489" t="str">
        <f t="shared" si="47"/>
        <v>0-1488</v>
      </c>
    </row>
    <row r="1490" spans="1:6">
      <c r="A1490" t="s">
        <v>113</v>
      </c>
      <c r="B1490" t="s">
        <v>1668</v>
      </c>
      <c r="C1490" t="str">
        <f t="shared" si="46"/>
        <v>高知県-馬路村</v>
      </c>
      <c r="D1490">
        <v>0</v>
      </c>
      <c r="E1490" s="40">
        <v>1489</v>
      </c>
      <c r="F1490" t="str">
        <f t="shared" si="47"/>
        <v>0-1489</v>
      </c>
    </row>
    <row r="1491" spans="1:6">
      <c r="A1491" t="s">
        <v>113</v>
      </c>
      <c r="B1491" t="s">
        <v>1669</v>
      </c>
      <c r="C1491" t="str">
        <f t="shared" si="46"/>
        <v>高知県-芸西村</v>
      </c>
      <c r="D1491">
        <v>0</v>
      </c>
      <c r="E1491" s="40">
        <v>1490</v>
      </c>
      <c r="F1491" t="str">
        <f t="shared" si="47"/>
        <v>0-1490</v>
      </c>
    </row>
    <row r="1492" spans="1:6">
      <c r="A1492" t="s">
        <v>113</v>
      </c>
      <c r="B1492" t="s">
        <v>1670</v>
      </c>
      <c r="C1492" t="str">
        <f t="shared" si="46"/>
        <v>高知県-本山町</v>
      </c>
      <c r="D1492">
        <v>0</v>
      </c>
      <c r="E1492" s="40">
        <v>1491</v>
      </c>
      <c r="F1492" t="str">
        <f t="shared" si="47"/>
        <v>0-1491</v>
      </c>
    </row>
    <row r="1493" spans="1:6">
      <c r="A1493" t="s">
        <v>113</v>
      </c>
      <c r="B1493" t="s">
        <v>1671</v>
      </c>
      <c r="C1493" t="str">
        <f t="shared" si="46"/>
        <v>高知県-大豊町</v>
      </c>
      <c r="D1493">
        <v>0</v>
      </c>
      <c r="E1493" s="40">
        <v>1492</v>
      </c>
      <c r="F1493" t="str">
        <f t="shared" si="47"/>
        <v>0-1492</v>
      </c>
    </row>
    <row r="1494" spans="1:6">
      <c r="A1494" t="s">
        <v>113</v>
      </c>
      <c r="B1494" t="s">
        <v>1672</v>
      </c>
      <c r="C1494" t="str">
        <f t="shared" si="46"/>
        <v>高知県-土佐町</v>
      </c>
      <c r="D1494">
        <v>0</v>
      </c>
      <c r="E1494" s="40">
        <v>1493</v>
      </c>
      <c r="F1494" t="str">
        <f t="shared" si="47"/>
        <v>0-1493</v>
      </c>
    </row>
    <row r="1495" spans="1:6">
      <c r="A1495" t="s">
        <v>113</v>
      </c>
      <c r="B1495" t="s">
        <v>1673</v>
      </c>
      <c r="C1495" t="str">
        <f t="shared" si="46"/>
        <v>高知県-大川村</v>
      </c>
      <c r="D1495">
        <v>0</v>
      </c>
      <c r="E1495" s="40">
        <v>1494</v>
      </c>
      <c r="F1495" t="str">
        <f t="shared" si="47"/>
        <v>0-1494</v>
      </c>
    </row>
    <row r="1496" spans="1:6">
      <c r="A1496" t="s">
        <v>113</v>
      </c>
      <c r="B1496" t="s">
        <v>1674</v>
      </c>
      <c r="C1496" t="str">
        <f t="shared" si="46"/>
        <v>高知県-いの町</v>
      </c>
      <c r="D1496">
        <v>0</v>
      </c>
      <c r="E1496" s="40">
        <v>1495</v>
      </c>
      <c r="F1496" t="str">
        <f t="shared" si="47"/>
        <v>0-1495</v>
      </c>
    </row>
    <row r="1497" spans="1:6">
      <c r="A1497" t="s">
        <v>113</v>
      </c>
      <c r="B1497" t="s">
        <v>1675</v>
      </c>
      <c r="C1497" t="str">
        <f t="shared" si="46"/>
        <v>高知県-仁淀川町</v>
      </c>
      <c r="D1497">
        <v>0</v>
      </c>
      <c r="E1497" s="40">
        <v>1496</v>
      </c>
      <c r="F1497" t="str">
        <f t="shared" si="47"/>
        <v>0-1496</v>
      </c>
    </row>
    <row r="1498" spans="1:6">
      <c r="A1498" t="s">
        <v>113</v>
      </c>
      <c r="B1498" t="s">
        <v>1676</v>
      </c>
      <c r="C1498" t="str">
        <f t="shared" si="46"/>
        <v>高知県-中土佐町</v>
      </c>
      <c r="D1498">
        <v>0</v>
      </c>
      <c r="E1498" s="40">
        <v>1497</v>
      </c>
      <c r="F1498" t="str">
        <f t="shared" si="47"/>
        <v>0-1497</v>
      </c>
    </row>
    <row r="1499" spans="1:6">
      <c r="A1499" t="s">
        <v>113</v>
      </c>
      <c r="B1499" t="s">
        <v>1677</v>
      </c>
      <c r="C1499" t="str">
        <f t="shared" si="46"/>
        <v>高知県-佐川町</v>
      </c>
      <c r="D1499">
        <v>0</v>
      </c>
      <c r="E1499" s="40">
        <v>1498</v>
      </c>
      <c r="F1499" t="str">
        <f t="shared" si="47"/>
        <v>0-1498</v>
      </c>
    </row>
    <row r="1500" spans="1:6">
      <c r="A1500" t="s">
        <v>113</v>
      </c>
      <c r="B1500" t="s">
        <v>1678</v>
      </c>
      <c r="C1500" t="str">
        <f t="shared" si="46"/>
        <v>高知県-越知町</v>
      </c>
      <c r="D1500">
        <v>0</v>
      </c>
      <c r="E1500" s="40">
        <v>1499</v>
      </c>
      <c r="F1500" t="str">
        <f t="shared" si="47"/>
        <v>0-1499</v>
      </c>
    </row>
    <row r="1501" spans="1:6">
      <c r="A1501" t="s">
        <v>113</v>
      </c>
      <c r="B1501" t="s">
        <v>1679</v>
      </c>
      <c r="C1501" t="str">
        <f t="shared" si="46"/>
        <v>高知県-梼原町</v>
      </c>
      <c r="D1501">
        <v>0</v>
      </c>
      <c r="E1501" s="40">
        <v>1500</v>
      </c>
      <c r="F1501" t="str">
        <f t="shared" si="47"/>
        <v>0-1500</v>
      </c>
    </row>
    <row r="1502" spans="1:6">
      <c r="A1502" t="s">
        <v>113</v>
      </c>
      <c r="B1502" t="s">
        <v>1680</v>
      </c>
      <c r="C1502" t="str">
        <f t="shared" si="46"/>
        <v>高知県-日高村</v>
      </c>
      <c r="D1502">
        <v>0</v>
      </c>
      <c r="E1502" s="40">
        <v>1501</v>
      </c>
      <c r="F1502" t="str">
        <f t="shared" si="47"/>
        <v>0-1501</v>
      </c>
    </row>
    <row r="1503" spans="1:6">
      <c r="A1503" t="s">
        <v>113</v>
      </c>
      <c r="B1503" t="s">
        <v>1681</v>
      </c>
      <c r="C1503" t="str">
        <f t="shared" si="46"/>
        <v>高知県-津野町</v>
      </c>
      <c r="D1503">
        <v>0</v>
      </c>
      <c r="E1503" s="40">
        <v>1502</v>
      </c>
      <c r="F1503" t="str">
        <f t="shared" si="47"/>
        <v>0-1502</v>
      </c>
    </row>
    <row r="1504" spans="1:6">
      <c r="A1504" t="s">
        <v>113</v>
      </c>
      <c r="B1504" t="s">
        <v>1682</v>
      </c>
      <c r="C1504" t="str">
        <f t="shared" si="46"/>
        <v>高知県-四万十町</v>
      </c>
      <c r="D1504">
        <v>0</v>
      </c>
      <c r="E1504" s="40">
        <v>1503</v>
      </c>
      <c r="F1504" t="str">
        <f t="shared" si="47"/>
        <v>0-1503</v>
      </c>
    </row>
    <row r="1505" spans="1:6">
      <c r="A1505" t="s">
        <v>113</v>
      </c>
      <c r="B1505" t="s">
        <v>1683</v>
      </c>
      <c r="C1505" t="str">
        <f t="shared" si="46"/>
        <v>高知県-大月町</v>
      </c>
      <c r="D1505">
        <v>0</v>
      </c>
      <c r="E1505" s="40">
        <v>1504</v>
      </c>
      <c r="F1505" t="str">
        <f t="shared" si="47"/>
        <v>0-1504</v>
      </c>
    </row>
    <row r="1506" spans="1:6">
      <c r="A1506" t="s">
        <v>113</v>
      </c>
      <c r="B1506" t="s">
        <v>1684</v>
      </c>
      <c r="C1506" t="str">
        <f t="shared" si="46"/>
        <v>高知県-三原村</v>
      </c>
      <c r="D1506">
        <v>0</v>
      </c>
      <c r="E1506" s="40">
        <v>1505</v>
      </c>
      <c r="F1506" t="str">
        <f t="shared" si="47"/>
        <v>0-1505</v>
      </c>
    </row>
    <row r="1507" spans="1:6">
      <c r="A1507" t="s">
        <v>113</v>
      </c>
      <c r="B1507" t="s">
        <v>1685</v>
      </c>
      <c r="C1507" t="str">
        <f t="shared" si="46"/>
        <v>高知県-黒潮町</v>
      </c>
      <c r="D1507">
        <v>0</v>
      </c>
      <c r="E1507" s="40">
        <v>1506</v>
      </c>
      <c r="F1507" t="str">
        <f t="shared" si="47"/>
        <v>0-1506</v>
      </c>
    </row>
    <row r="1508" spans="1:6">
      <c r="A1508" t="s">
        <v>1686</v>
      </c>
      <c r="C1508" t="str">
        <f t="shared" si="46"/>
        <v>福岡県-</v>
      </c>
      <c r="D1508">
        <v>0</v>
      </c>
      <c r="E1508" s="40">
        <v>1507</v>
      </c>
      <c r="F1508" t="str">
        <f t="shared" si="47"/>
        <v>0-1507</v>
      </c>
    </row>
    <row r="1509" spans="1:6">
      <c r="A1509" t="s">
        <v>117</v>
      </c>
      <c r="B1509" t="s">
        <v>134</v>
      </c>
      <c r="C1509" t="str">
        <f t="shared" si="46"/>
        <v>福岡県-北九州市</v>
      </c>
      <c r="D1509">
        <v>1</v>
      </c>
      <c r="E1509" s="40">
        <v>1508</v>
      </c>
      <c r="F1509" t="str">
        <f t="shared" si="47"/>
        <v>1-1508</v>
      </c>
    </row>
    <row r="1510" spans="1:6">
      <c r="A1510" t="s">
        <v>117</v>
      </c>
      <c r="B1510" t="s">
        <v>132</v>
      </c>
      <c r="C1510" t="str">
        <f t="shared" si="46"/>
        <v>福岡県-福岡市</v>
      </c>
      <c r="D1510">
        <v>1</v>
      </c>
      <c r="E1510" s="40">
        <v>1509</v>
      </c>
      <c r="F1510" t="str">
        <f t="shared" si="47"/>
        <v>1-1509</v>
      </c>
    </row>
    <row r="1511" spans="1:6">
      <c r="A1511" t="s">
        <v>117</v>
      </c>
      <c r="B1511" t="s">
        <v>1687</v>
      </c>
      <c r="C1511" t="str">
        <f t="shared" si="46"/>
        <v>福岡県-大牟田市</v>
      </c>
      <c r="D1511">
        <v>0</v>
      </c>
      <c r="E1511" s="40">
        <v>1510</v>
      </c>
      <c r="F1511" t="str">
        <f t="shared" si="47"/>
        <v>0-1510</v>
      </c>
    </row>
    <row r="1512" spans="1:6">
      <c r="A1512" t="s">
        <v>117</v>
      </c>
      <c r="B1512" t="s">
        <v>1688</v>
      </c>
      <c r="C1512" t="str">
        <f t="shared" si="46"/>
        <v>福岡県-久留米市</v>
      </c>
      <c r="D1512">
        <v>2</v>
      </c>
      <c r="E1512" s="40">
        <v>1511</v>
      </c>
      <c r="F1512" t="str">
        <f t="shared" si="47"/>
        <v>2-1511</v>
      </c>
    </row>
    <row r="1513" spans="1:6">
      <c r="A1513" t="s">
        <v>117</v>
      </c>
      <c r="B1513" t="s">
        <v>1689</v>
      </c>
      <c r="C1513" t="str">
        <f t="shared" si="46"/>
        <v>福岡県-直方市</v>
      </c>
      <c r="D1513">
        <v>0</v>
      </c>
      <c r="E1513" s="40">
        <v>1512</v>
      </c>
      <c r="F1513" t="str">
        <f t="shared" si="47"/>
        <v>0-1512</v>
      </c>
    </row>
    <row r="1514" spans="1:6">
      <c r="A1514" t="s">
        <v>117</v>
      </c>
      <c r="B1514" t="s">
        <v>1690</v>
      </c>
      <c r="C1514" t="str">
        <f t="shared" si="46"/>
        <v>福岡県-飯塚市</v>
      </c>
      <c r="D1514">
        <v>0</v>
      </c>
      <c r="E1514" s="40">
        <v>1513</v>
      </c>
      <c r="F1514" t="str">
        <f t="shared" si="47"/>
        <v>0-1513</v>
      </c>
    </row>
    <row r="1515" spans="1:6">
      <c r="A1515" t="s">
        <v>117</v>
      </c>
      <c r="B1515" t="s">
        <v>1691</v>
      </c>
      <c r="C1515" t="str">
        <f t="shared" si="46"/>
        <v>福岡県-田川市</v>
      </c>
      <c r="D1515">
        <v>0</v>
      </c>
      <c r="E1515" s="40">
        <v>1514</v>
      </c>
      <c r="F1515" t="str">
        <f t="shared" si="47"/>
        <v>0-1514</v>
      </c>
    </row>
    <row r="1516" spans="1:6">
      <c r="A1516" t="s">
        <v>117</v>
      </c>
      <c r="B1516" t="s">
        <v>1692</v>
      </c>
      <c r="C1516" t="str">
        <f t="shared" si="46"/>
        <v>福岡県-柳川市</v>
      </c>
      <c r="D1516">
        <v>0</v>
      </c>
      <c r="E1516" s="40">
        <v>1515</v>
      </c>
      <c r="F1516" t="str">
        <f t="shared" si="47"/>
        <v>0-1515</v>
      </c>
    </row>
    <row r="1517" spans="1:6">
      <c r="A1517" t="s">
        <v>117</v>
      </c>
      <c r="B1517" t="s">
        <v>1693</v>
      </c>
      <c r="C1517" t="str">
        <f t="shared" si="46"/>
        <v>福岡県-八女市</v>
      </c>
      <c r="D1517">
        <v>0</v>
      </c>
      <c r="E1517" s="40">
        <v>1516</v>
      </c>
      <c r="F1517" t="str">
        <f t="shared" si="47"/>
        <v>0-1516</v>
      </c>
    </row>
    <row r="1518" spans="1:6">
      <c r="A1518" t="s">
        <v>117</v>
      </c>
      <c r="B1518" t="s">
        <v>1694</v>
      </c>
      <c r="C1518" t="str">
        <f t="shared" si="46"/>
        <v>福岡県-筑後市</v>
      </c>
      <c r="D1518">
        <v>0</v>
      </c>
      <c r="E1518" s="40">
        <v>1517</v>
      </c>
      <c r="F1518" t="str">
        <f t="shared" si="47"/>
        <v>0-1517</v>
      </c>
    </row>
    <row r="1519" spans="1:6">
      <c r="A1519" t="s">
        <v>117</v>
      </c>
      <c r="B1519" t="s">
        <v>1695</v>
      </c>
      <c r="C1519" t="str">
        <f t="shared" si="46"/>
        <v>福岡県-大川市</v>
      </c>
      <c r="D1519">
        <v>0</v>
      </c>
      <c r="E1519" s="40">
        <v>1518</v>
      </c>
      <c r="F1519" t="str">
        <f t="shared" si="47"/>
        <v>0-1518</v>
      </c>
    </row>
    <row r="1520" spans="1:6">
      <c r="A1520" t="s">
        <v>117</v>
      </c>
      <c r="B1520" t="s">
        <v>1696</v>
      </c>
      <c r="C1520" t="str">
        <f t="shared" si="46"/>
        <v>福岡県-行橋市</v>
      </c>
      <c r="D1520">
        <v>0</v>
      </c>
      <c r="E1520" s="40">
        <v>1519</v>
      </c>
      <c r="F1520" t="str">
        <f t="shared" si="47"/>
        <v>0-1519</v>
      </c>
    </row>
    <row r="1521" spans="1:6">
      <c r="A1521" t="s">
        <v>117</v>
      </c>
      <c r="B1521" t="s">
        <v>1697</v>
      </c>
      <c r="C1521" t="str">
        <f t="shared" si="46"/>
        <v>福岡県-豊前市</v>
      </c>
      <c r="D1521">
        <v>0</v>
      </c>
      <c r="E1521" s="40">
        <v>1520</v>
      </c>
      <c r="F1521" t="str">
        <f t="shared" si="47"/>
        <v>0-1520</v>
      </c>
    </row>
    <row r="1522" spans="1:6">
      <c r="A1522" t="s">
        <v>117</v>
      </c>
      <c r="B1522" t="s">
        <v>1698</v>
      </c>
      <c r="C1522" t="str">
        <f t="shared" si="46"/>
        <v>福岡県-中間市</v>
      </c>
      <c r="D1522">
        <v>0</v>
      </c>
      <c r="E1522" s="40">
        <v>1521</v>
      </c>
      <c r="F1522" t="str">
        <f t="shared" si="47"/>
        <v>0-1521</v>
      </c>
    </row>
    <row r="1523" spans="1:6">
      <c r="A1523" t="s">
        <v>117</v>
      </c>
      <c r="B1523" t="s">
        <v>1699</v>
      </c>
      <c r="C1523" t="str">
        <f t="shared" si="46"/>
        <v>福岡県-小郡市</v>
      </c>
      <c r="D1523">
        <v>0</v>
      </c>
      <c r="E1523" s="40">
        <v>1522</v>
      </c>
      <c r="F1523" t="str">
        <f t="shared" si="47"/>
        <v>0-1522</v>
      </c>
    </row>
    <row r="1524" spans="1:6">
      <c r="A1524" t="s">
        <v>117</v>
      </c>
      <c r="B1524" t="s">
        <v>1700</v>
      </c>
      <c r="C1524" t="str">
        <f t="shared" si="46"/>
        <v>福岡県-筑紫野市</v>
      </c>
      <c r="D1524">
        <v>0</v>
      </c>
      <c r="E1524" s="40">
        <v>1523</v>
      </c>
      <c r="F1524" t="str">
        <f t="shared" si="47"/>
        <v>0-1523</v>
      </c>
    </row>
    <row r="1525" spans="1:6">
      <c r="A1525" t="s">
        <v>117</v>
      </c>
      <c r="B1525" t="s">
        <v>1701</v>
      </c>
      <c r="C1525" t="str">
        <f t="shared" si="46"/>
        <v>福岡県-春日市</v>
      </c>
      <c r="D1525">
        <v>0</v>
      </c>
      <c r="E1525" s="40">
        <v>1524</v>
      </c>
      <c r="F1525" t="str">
        <f t="shared" si="47"/>
        <v>0-1524</v>
      </c>
    </row>
    <row r="1526" spans="1:6">
      <c r="A1526" t="s">
        <v>117</v>
      </c>
      <c r="B1526" t="s">
        <v>1702</v>
      </c>
      <c r="C1526" t="str">
        <f t="shared" si="46"/>
        <v>福岡県-大野城市</v>
      </c>
      <c r="D1526">
        <v>0</v>
      </c>
      <c r="E1526" s="40">
        <v>1525</v>
      </c>
      <c r="F1526" t="str">
        <f t="shared" si="47"/>
        <v>0-1525</v>
      </c>
    </row>
    <row r="1527" spans="1:6">
      <c r="A1527" t="s">
        <v>117</v>
      </c>
      <c r="B1527" t="s">
        <v>1703</v>
      </c>
      <c r="C1527" t="str">
        <f t="shared" si="46"/>
        <v>福岡県-宗像市</v>
      </c>
      <c r="D1527">
        <v>0</v>
      </c>
      <c r="E1527" s="40">
        <v>1526</v>
      </c>
      <c r="F1527" t="str">
        <f t="shared" si="47"/>
        <v>0-1526</v>
      </c>
    </row>
    <row r="1528" spans="1:6">
      <c r="A1528" t="s">
        <v>117</v>
      </c>
      <c r="B1528" t="s">
        <v>1704</v>
      </c>
      <c r="C1528" t="str">
        <f t="shared" si="46"/>
        <v>福岡県-太宰府市</v>
      </c>
      <c r="D1528">
        <v>0</v>
      </c>
      <c r="E1528" s="40">
        <v>1527</v>
      </c>
      <c r="F1528" t="str">
        <f t="shared" si="47"/>
        <v>0-1527</v>
      </c>
    </row>
    <row r="1529" spans="1:6">
      <c r="A1529" t="s">
        <v>117</v>
      </c>
      <c r="B1529" t="s">
        <v>1705</v>
      </c>
      <c r="C1529" t="str">
        <f t="shared" si="46"/>
        <v>福岡県-古賀市</v>
      </c>
      <c r="D1529">
        <v>0</v>
      </c>
      <c r="E1529" s="40">
        <v>1528</v>
      </c>
      <c r="F1529" t="str">
        <f t="shared" si="47"/>
        <v>0-1528</v>
      </c>
    </row>
    <row r="1530" spans="1:6">
      <c r="A1530" t="s">
        <v>117</v>
      </c>
      <c r="B1530" t="s">
        <v>1706</v>
      </c>
      <c r="C1530" t="str">
        <f t="shared" si="46"/>
        <v>福岡県-福津市</v>
      </c>
      <c r="D1530">
        <v>0</v>
      </c>
      <c r="E1530" s="40">
        <v>1529</v>
      </c>
      <c r="F1530" t="str">
        <f t="shared" si="47"/>
        <v>0-1529</v>
      </c>
    </row>
    <row r="1531" spans="1:6">
      <c r="A1531" t="s">
        <v>117</v>
      </c>
      <c r="B1531" t="s">
        <v>1707</v>
      </c>
      <c r="C1531" t="str">
        <f t="shared" si="46"/>
        <v>福岡県-うきは市</v>
      </c>
      <c r="D1531">
        <v>0</v>
      </c>
      <c r="E1531" s="40">
        <v>1530</v>
      </c>
      <c r="F1531" t="str">
        <f t="shared" si="47"/>
        <v>0-1530</v>
      </c>
    </row>
    <row r="1532" spans="1:6">
      <c r="A1532" t="s">
        <v>117</v>
      </c>
      <c r="B1532" t="s">
        <v>1708</v>
      </c>
      <c r="C1532" t="str">
        <f t="shared" si="46"/>
        <v>福岡県-宮若市</v>
      </c>
      <c r="D1532">
        <v>0</v>
      </c>
      <c r="E1532" s="40">
        <v>1531</v>
      </c>
      <c r="F1532" t="str">
        <f t="shared" si="47"/>
        <v>0-1531</v>
      </c>
    </row>
    <row r="1533" spans="1:6">
      <c r="A1533" t="s">
        <v>117</v>
      </c>
      <c r="B1533" t="s">
        <v>1709</v>
      </c>
      <c r="C1533" t="str">
        <f t="shared" si="46"/>
        <v>福岡県-嘉麻市</v>
      </c>
      <c r="D1533">
        <v>0</v>
      </c>
      <c r="E1533" s="40">
        <v>1532</v>
      </c>
      <c r="F1533" t="str">
        <f t="shared" si="47"/>
        <v>0-1532</v>
      </c>
    </row>
    <row r="1534" spans="1:6">
      <c r="A1534" t="s">
        <v>117</v>
      </c>
      <c r="B1534" t="s">
        <v>1710</v>
      </c>
      <c r="C1534" t="str">
        <f t="shared" si="46"/>
        <v>福岡県-朝倉市</v>
      </c>
      <c r="D1534">
        <v>0</v>
      </c>
      <c r="E1534" s="40">
        <v>1533</v>
      </c>
      <c r="F1534" t="str">
        <f t="shared" si="47"/>
        <v>0-1533</v>
      </c>
    </row>
    <row r="1535" spans="1:6">
      <c r="A1535" t="s">
        <v>117</v>
      </c>
      <c r="B1535" t="s">
        <v>1711</v>
      </c>
      <c r="C1535" t="str">
        <f t="shared" si="46"/>
        <v>福岡県-みやま市</v>
      </c>
      <c r="D1535">
        <v>0</v>
      </c>
      <c r="E1535" s="40">
        <v>1534</v>
      </c>
      <c r="F1535" t="str">
        <f t="shared" si="47"/>
        <v>0-1534</v>
      </c>
    </row>
    <row r="1536" spans="1:6">
      <c r="A1536" t="s">
        <v>117</v>
      </c>
      <c r="B1536" t="s">
        <v>1712</v>
      </c>
      <c r="C1536" t="str">
        <f t="shared" si="46"/>
        <v>福岡県-糸島市</v>
      </c>
      <c r="D1536">
        <v>0</v>
      </c>
      <c r="E1536" s="40">
        <v>1535</v>
      </c>
      <c r="F1536" t="str">
        <f t="shared" si="47"/>
        <v>0-1535</v>
      </c>
    </row>
    <row r="1537" spans="1:6">
      <c r="A1537" t="s">
        <v>117</v>
      </c>
      <c r="B1537" t="s">
        <v>732</v>
      </c>
      <c r="C1537" t="str">
        <f t="shared" si="46"/>
        <v>福岡県-那珂川町</v>
      </c>
      <c r="D1537">
        <v>0</v>
      </c>
      <c r="E1537" s="40">
        <v>1536</v>
      </c>
      <c r="F1537" t="str">
        <f t="shared" si="47"/>
        <v>0-1536</v>
      </c>
    </row>
    <row r="1538" spans="1:6">
      <c r="A1538" t="s">
        <v>117</v>
      </c>
      <c r="B1538" t="s">
        <v>1713</v>
      </c>
      <c r="C1538" t="str">
        <f t="shared" si="46"/>
        <v>福岡県-宇美町</v>
      </c>
      <c r="D1538">
        <v>0</v>
      </c>
      <c r="E1538" s="40">
        <v>1537</v>
      </c>
      <c r="F1538" t="str">
        <f t="shared" si="47"/>
        <v>0-1537</v>
      </c>
    </row>
    <row r="1539" spans="1:6">
      <c r="A1539" t="s">
        <v>117</v>
      </c>
      <c r="B1539" t="s">
        <v>1714</v>
      </c>
      <c r="C1539" t="str">
        <f t="shared" ref="C1539:C1602" si="48">A1539&amp;"-"&amp;B1539</f>
        <v>福岡県-篠栗町</v>
      </c>
      <c r="D1539">
        <v>0</v>
      </c>
      <c r="E1539" s="40">
        <v>1538</v>
      </c>
      <c r="F1539" t="str">
        <f t="shared" ref="F1539:F1602" si="49">D1539&amp;"-"&amp;TEXT(E1539,"0000")</f>
        <v>0-1538</v>
      </c>
    </row>
    <row r="1540" spans="1:6">
      <c r="A1540" t="s">
        <v>117</v>
      </c>
      <c r="B1540" t="s">
        <v>1715</v>
      </c>
      <c r="C1540" t="str">
        <f t="shared" si="48"/>
        <v>福岡県-志免町</v>
      </c>
      <c r="D1540">
        <v>0</v>
      </c>
      <c r="E1540" s="40">
        <v>1539</v>
      </c>
      <c r="F1540" t="str">
        <f t="shared" si="49"/>
        <v>0-1539</v>
      </c>
    </row>
    <row r="1541" spans="1:6">
      <c r="A1541" t="s">
        <v>117</v>
      </c>
      <c r="B1541" t="s">
        <v>1716</v>
      </c>
      <c r="C1541" t="str">
        <f t="shared" si="48"/>
        <v>福岡県-須恵町</v>
      </c>
      <c r="D1541">
        <v>0</v>
      </c>
      <c r="E1541" s="40">
        <v>1540</v>
      </c>
      <c r="F1541" t="str">
        <f t="shared" si="49"/>
        <v>0-1540</v>
      </c>
    </row>
    <row r="1542" spans="1:6">
      <c r="A1542" t="s">
        <v>117</v>
      </c>
      <c r="B1542" t="s">
        <v>1717</v>
      </c>
      <c r="C1542" t="str">
        <f t="shared" si="48"/>
        <v>福岡県-新宮町</v>
      </c>
      <c r="D1542">
        <v>0</v>
      </c>
      <c r="E1542" s="40">
        <v>1541</v>
      </c>
      <c r="F1542" t="str">
        <f t="shared" si="49"/>
        <v>0-1541</v>
      </c>
    </row>
    <row r="1543" spans="1:6">
      <c r="A1543" t="s">
        <v>117</v>
      </c>
      <c r="B1543" t="s">
        <v>1718</v>
      </c>
      <c r="C1543" t="str">
        <f t="shared" si="48"/>
        <v>福岡県-久山町</v>
      </c>
      <c r="D1543">
        <v>0</v>
      </c>
      <c r="E1543" s="40">
        <v>1542</v>
      </c>
      <c r="F1543" t="str">
        <f t="shared" si="49"/>
        <v>0-1542</v>
      </c>
    </row>
    <row r="1544" spans="1:6">
      <c r="A1544" t="s">
        <v>117</v>
      </c>
      <c r="B1544" t="s">
        <v>1719</v>
      </c>
      <c r="C1544" t="str">
        <f t="shared" si="48"/>
        <v>福岡県-粕屋町</v>
      </c>
      <c r="D1544">
        <v>0</v>
      </c>
      <c r="E1544" s="40">
        <v>1543</v>
      </c>
      <c r="F1544" t="str">
        <f t="shared" si="49"/>
        <v>0-1543</v>
      </c>
    </row>
    <row r="1545" spans="1:6">
      <c r="A1545" t="s">
        <v>117</v>
      </c>
      <c r="B1545" t="s">
        <v>1720</v>
      </c>
      <c r="C1545" t="str">
        <f t="shared" si="48"/>
        <v>福岡県-芦屋町</v>
      </c>
      <c r="D1545">
        <v>0</v>
      </c>
      <c r="E1545" s="40">
        <v>1544</v>
      </c>
      <c r="F1545" t="str">
        <f t="shared" si="49"/>
        <v>0-1544</v>
      </c>
    </row>
    <row r="1546" spans="1:6">
      <c r="A1546" t="s">
        <v>117</v>
      </c>
      <c r="B1546" t="s">
        <v>1721</v>
      </c>
      <c r="C1546" t="str">
        <f t="shared" si="48"/>
        <v>福岡県-水巻町</v>
      </c>
      <c r="D1546">
        <v>0</v>
      </c>
      <c r="E1546" s="40">
        <v>1545</v>
      </c>
      <c r="F1546" t="str">
        <f t="shared" si="49"/>
        <v>0-1545</v>
      </c>
    </row>
    <row r="1547" spans="1:6">
      <c r="A1547" t="s">
        <v>117</v>
      </c>
      <c r="B1547" t="s">
        <v>1722</v>
      </c>
      <c r="C1547" t="str">
        <f t="shared" si="48"/>
        <v>福岡県-岡垣町</v>
      </c>
      <c r="D1547">
        <v>0</v>
      </c>
      <c r="E1547" s="40">
        <v>1546</v>
      </c>
      <c r="F1547" t="str">
        <f t="shared" si="49"/>
        <v>0-1546</v>
      </c>
    </row>
    <row r="1548" spans="1:6">
      <c r="A1548" t="s">
        <v>117</v>
      </c>
      <c r="B1548" t="s">
        <v>1723</v>
      </c>
      <c r="C1548" t="str">
        <f t="shared" si="48"/>
        <v>福岡県-遠賀町</v>
      </c>
      <c r="D1548">
        <v>0</v>
      </c>
      <c r="E1548" s="40">
        <v>1547</v>
      </c>
      <c r="F1548" t="str">
        <f t="shared" si="49"/>
        <v>0-1547</v>
      </c>
    </row>
    <row r="1549" spans="1:6">
      <c r="A1549" t="s">
        <v>117</v>
      </c>
      <c r="B1549" t="s">
        <v>1724</v>
      </c>
      <c r="C1549" t="str">
        <f t="shared" si="48"/>
        <v>福岡県-小竹町</v>
      </c>
      <c r="D1549">
        <v>0</v>
      </c>
      <c r="E1549" s="40">
        <v>1548</v>
      </c>
      <c r="F1549" t="str">
        <f t="shared" si="49"/>
        <v>0-1548</v>
      </c>
    </row>
    <row r="1550" spans="1:6">
      <c r="A1550" t="s">
        <v>117</v>
      </c>
      <c r="B1550" t="s">
        <v>1725</v>
      </c>
      <c r="C1550" t="str">
        <f t="shared" si="48"/>
        <v>福岡県-鞍手町</v>
      </c>
      <c r="D1550">
        <v>0</v>
      </c>
      <c r="E1550" s="40">
        <v>1549</v>
      </c>
      <c r="F1550" t="str">
        <f t="shared" si="49"/>
        <v>0-1549</v>
      </c>
    </row>
    <row r="1551" spans="1:6">
      <c r="A1551" t="s">
        <v>117</v>
      </c>
      <c r="B1551" t="s">
        <v>1726</v>
      </c>
      <c r="C1551" t="str">
        <f t="shared" si="48"/>
        <v>福岡県-桂川町</v>
      </c>
      <c r="D1551">
        <v>0</v>
      </c>
      <c r="E1551" s="40">
        <v>1550</v>
      </c>
      <c r="F1551" t="str">
        <f t="shared" si="49"/>
        <v>0-1550</v>
      </c>
    </row>
    <row r="1552" spans="1:6">
      <c r="A1552" t="s">
        <v>117</v>
      </c>
      <c r="B1552" t="s">
        <v>1727</v>
      </c>
      <c r="C1552" t="str">
        <f t="shared" si="48"/>
        <v>福岡県-筑前町</v>
      </c>
      <c r="D1552">
        <v>0</v>
      </c>
      <c r="E1552" s="40">
        <v>1551</v>
      </c>
      <c r="F1552" t="str">
        <f t="shared" si="49"/>
        <v>0-1551</v>
      </c>
    </row>
    <row r="1553" spans="1:6">
      <c r="A1553" t="s">
        <v>117</v>
      </c>
      <c r="B1553" t="s">
        <v>1728</v>
      </c>
      <c r="C1553" t="str">
        <f t="shared" si="48"/>
        <v>福岡県-東峰村</v>
      </c>
      <c r="D1553">
        <v>0</v>
      </c>
      <c r="E1553" s="40">
        <v>1552</v>
      </c>
      <c r="F1553" t="str">
        <f t="shared" si="49"/>
        <v>0-1552</v>
      </c>
    </row>
    <row r="1554" spans="1:6">
      <c r="A1554" t="s">
        <v>117</v>
      </c>
      <c r="B1554" t="s">
        <v>1729</v>
      </c>
      <c r="C1554" t="str">
        <f t="shared" si="48"/>
        <v>福岡県-大刀洗町</v>
      </c>
      <c r="D1554">
        <v>0</v>
      </c>
      <c r="E1554" s="40">
        <v>1553</v>
      </c>
      <c r="F1554" t="str">
        <f t="shared" si="49"/>
        <v>0-1553</v>
      </c>
    </row>
    <row r="1555" spans="1:6">
      <c r="A1555" t="s">
        <v>117</v>
      </c>
      <c r="B1555" t="s">
        <v>1730</v>
      </c>
      <c r="C1555" t="str">
        <f t="shared" si="48"/>
        <v>福岡県-大木町</v>
      </c>
      <c r="D1555">
        <v>0</v>
      </c>
      <c r="E1555" s="40">
        <v>1554</v>
      </c>
      <c r="F1555" t="str">
        <f t="shared" si="49"/>
        <v>0-1554</v>
      </c>
    </row>
    <row r="1556" spans="1:6">
      <c r="A1556" t="s">
        <v>117</v>
      </c>
      <c r="B1556" t="s">
        <v>1477</v>
      </c>
      <c r="C1556" t="str">
        <f t="shared" si="48"/>
        <v>福岡県-広川町</v>
      </c>
      <c r="D1556">
        <v>0</v>
      </c>
      <c r="E1556" s="40">
        <v>1555</v>
      </c>
      <c r="F1556" t="str">
        <f t="shared" si="49"/>
        <v>0-1555</v>
      </c>
    </row>
    <row r="1557" spans="1:6">
      <c r="A1557" t="s">
        <v>117</v>
      </c>
      <c r="B1557" t="s">
        <v>1731</v>
      </c>
      <c r="C1557" t="str">
        <f t="shared" si="48"/>
        <v>福岡県-香春町</v>
      </c>
      <c r="D1557">
        <v>0</v>
      </c>
      <c r="E1557" s="40">
        <v>1556</v>
      </c>
      <c r="F1557" t="str">
        <f t="shared" si="49"/>
        <v>0-1556</v>
      </c>
    </row>
    <row r="1558" spans="1:6">
      <c r="A1558" t="s">
        <v>117</v>
      </c>
      <c r="B1558" t="s">
        <v>1732</v>
      </c>
      <c r="C1558" t="str">
        <f t="shared" si="48"/>
        <v>福岡県-添田町</v>
      </c>
      <c r="D1558">
        <v>0</v>
      </c>
      <c r="E1558" s="40">
        <v>1557</v>
      </c>
      <c r="F1558" t="str">
        <f t="shared" si="49"/>
        <v>0-1557</v>
      </c>
    </row>
    <row r="1559" spans="1:6">
      <c r="A1559" t="s">
        <v>117</v>
      </c>
      <c r="B1559" t="s">
        <v>1733</v>
      </c>
      <c r="C1559" t="str">
        <f t="shared" si="48"/>
        <v>福岡県-糸田町</v>
      </c>
      <c r="D1559">
        <v>0</v>
      </c>
      <c r="E1559" s="40">
        <v>1558</v>
      </c>
      <c r="F1559" t="str">
        <f t="shared" si="49"/>
        <v>0-1558</v>
      </c>
    </row>
    <row r="1560" spans="1:6">
      <c r="A1560" t="s">
        <v>117</v>
      </c>
      <c r="B1560" t="s">
        <v>532</v>
      </c>
      <c r="C1560" t="str">
        <f t="shared" si="48"/>
        <v>福岡県-川崎町</v>
      </c>
      <c r="D1560">
        <v>0</v>
      </c>
      <c r="E1560" s="40">
        <v>1559</v>
      </c>
      <c r="F1560" t="str">
        <f t="shared" si="49"/>
        <v>0-1559</v>
      </c>
    </row>
    <row r="1561" spans="1:6">
      <c r="A1561" t="s">
        <v>117</v>
      </c>
      <c r="B1561" t="s">
        <v>1734</v>
      </c>
      <c r="C1561" t="str">
        <f t="shared" si="48"/>
        <v>福岡県-大任町</v>
      </c>
      <c r="D1561">
        <v>0</v>
      </c>
      <c r="E1561" s="40">
        <v>1560</v>
      </c>
      <c r="F1561" t="str">
        <f t="shared" si="49"/>
        <v>0-1560</v>
      </c>
    </row>
    <row r="1562" spans="1:6">
      <c r="A1562" t="s">
        <v>117</v>
      </c>
      <c r="B1562" t="s">
        <v>1735</v>
      </c>
      <c r="C1562" t="str">
        <f t="shared" si="48"/>
        <v>福岡県-赤村</v>
      </c>
      <c r="D1562">
        <v>0</v>
      </c>
      <c r="E1562" s="40">
        <v>1561</v>
      </c>
      <c r="F1562" t="str">
        <f t="shared" si="49"/>
        <v>0-1561</v>
      </c>
    </row>
    <row r="1563" spans="1:6">
      <c r="A1563" t="s">
        <v>117</v>
      </c>
      <c r="B1563" t="s">
        <v>1736</v>
      </c>
      <c r="C1563" t="str">
        <f t="shared" si="48"/>
        <v>福岡県-福智町</v>
      </c>
      <c r="D1563">
        <v>0</v>
      </c>
      <c r="E1563" s="40">
        <v>1562</v>
      </c>
      <c r="F1563" t="str">
        <f t="shared" si="49"/>
        <v>0-1562</v>
      </c>
    </row>
    <row r="1564" spans="1:6">
      <c r="A1564" t="s">
        <v>117</v>
      </c>
      <c r="B1564" t="s">
        <v>1737</v>
      </c>
      <c r="C1564" t="str">
        <f t="shared" si="48"/>
        <v>福岡県-苅田町</v>
      </c>
      <c r="D1564">
        <v>0</v>
      </c>
      <c r="E1564" s="40">
        <v>1563</v>
      </c>
      <c r="F1564" t="str">
        <f t="shared" si="49"/>
        <v>0-1563</v>
      </c>
    </row>
    <row r="1565" spans="1:6">
      <c r="A1565" t="s">
        <v>117</v>
      </c>
      <c r="B1565" t="s">
        <v>1738</v>
      </c>
      <c r="C1565" t="str">
        <f t="shared" si="48"/>
        <v>福岡県-みやこ町</v>
      </c>
      <c r="D1565">
        <v>0</v>
      </c>
      <c r="E1565" s="40">
        <v>1564</v>
      </c>
      <c r="F1565" t="str">
        <f t="shared" si="49"/>
        <v>0-1564</v>
      </c>
    </row>
    <row r="1566" spans="1:6">
      <c r="A1566" t="s">
        <v>117</v>
      </c>
      <c r="B1566" t="s">
        <v>1739</v>
      </c>
      <c r="C1566" t="str">
        <f t="shared" si="48"/>
        <v>福岡県-吉富町</v>
      </c>
      <c r="D1566">
        <v>0</v>
      </c>
      <c r="E1566" s="40">
        <v>1565</v>
      </c>
      <c r="F1566" t="str">
        <f t="shared" si="49"/>
        <v>0-1565</v>
      </c>
    </row>
    <row r="1567" spans="1:6">
      <c r="A1567" t="s">
        <v>117</v>
      </c>
      <c r="B1567" t="s">
        <v>1740</v>
      </c>
      <c r="C1567" t="str">
        <f t="shared" si="48"/>
        <v>福岡県-上毛町</v>
      </c>
      <c r="D1567">
        <v>0</v>
      </c>
      <c r="E1567" s="40">
        <v>1566</v>
      </c>
      <c r="F1567" t="str">
        <f t="shared" si="49"/>
        <v>0-1566</v>
      </c>
    </row>
    <row r="1568" spans="1:6">
      <c r="A1568" t="s">
        <v>117</v>
      </c>
      <c r="B1568" t="s">
        <v>1741</v>
      </c>
      <c r="C1568" t="str">
        <f t="shared" si="48"/>
        <v>福岡県-築上町</v>
      </c>
      <c r="D1568">
        <v>0</v>
      </c>
      <c r="E1568" s="40">
        <v>1567</v>
      </c>
      <c r="F1568" t="str">
        <f t="shared" si="49"/>
        <v>0-1567</v>
      </c>
    </row>
    <row r="1569" spans="1:6">
      <c r="A1569" t="s">
        <v>176</v>
      </c>
      <c r="C1569" t="str">
        <f t="shared" si="48"/>
        <v>佐賀県-</v>
      </c>
      <c r="D1569">
        <v>0</v>
      </c>
      <c r="E1569" s="40">
        <v>1568</v>
      </c>
      <c r="F1569" t="str">
        <f t="shared" si="49"/>
        <v>0-1568</v>
      </c>
    </row>
    <row r="1570" spans="1:6">
      <c r="A1570" t="s">
        <v>115</v>
      </c>
      <c r="B1570" t="s">
        <v>1742</v>
      </c>
      <c r="C1570" t="str">
        <f t="shared" si="48"/>
        <v>佐賀県-佐賀市</v>
      </c>
      <c r="D1570">
        <v>0</v>
      </c>
      <c r="E1570" s="40">
        <v>1569</v>
      </c>
      <c r="F1570" t="str">
        <f t="shared" si="49"/>
        <v>0-1569</v>
      </c>
    </row>
    <row r="1571" spans="1:6">
      <c r="A1571" t="s">
        <v>115</v>
      </c>
      <c r="B1571" t="s">
        <v>1743</v>
      </c>
      <c r="C1571" t="str">
        <f t="shared" si="48"/>
        <v>佐賀県-唐津市</v>
      </c>
      <c r="D1571">
        <v>0</v>
      </c>
      <c r="E1571" s="40">
        <v>1570</v>
      </c>
      <c r="F1571" t="str">
        <f t="shared" si="49"/>
        <v>0-1570</v>
      </c>
    </row>
    <row r="1572" spans="1:6">
      <c r="A1572" t="s">
        <v>115</v>
      </c>
      <c r="B1572" t="s">
        <v>1744</v>
      </c>
      <c r="C1572" t="str">
        <f t="shared" si="48"/>
        <v>佐賀県-鳥栖市</v>
      </c>
      <c r="D1572">
        <v>0</v>
      </c>
      <c r="E1572" s="40">
        <v>1571</v>
      </c>
      <c r="F1572" t="str">
        <f t="shared" si="49"/>
        <v>0-1571</v>
      </c>
    </row>
    <row r="1573" spans="1:6">
      <c r="A1573" t="s">
        <v>115</v>
      </c>
      <c r="B1573" t="s">
        <v>1745</v>
      </c>
      <c r="C1573" t="str">
        <f t="shared" si="48"/>
        <v>佐賀県-多久市</v>
      </c>
      <c r="D1573">
        <v>0</v>
      </c>
      <c r="E1573" s="40">
        <v>1572</v>
      </c>
      <c r="F1573" t="str">
        <f t="shared" si="49"/>
        <v>0-1572</v>
      </c>
    </row>
    <row r="1574" spans="1:6">
      <c r="A1574" t="s">
        <v>115</v>
      </c>
      <c r="B1574" t="s">
        <v>1746</v>
      </c>
      <c r="C1574" t="str">
        <f t="shared" si="48"/>
        <v>佐賀県-伊万里市</v>
      </c>
      <c r="D1574">
        <v>0</v>
      </c>
      <c r="E1574" s="40">
        <v>1573</v>
      </c>
      <c r="F1574" t="str">
        <f t="shared" si="49"/>
        <v>0-1573</v>
      </c>
    </row>
    <row r="1575" spans="1:6">
      <c r="A1575" t="s">
        <v>115</v>
      </c>
      <c r="B1575" t="s">
        <v>1747</v>
      </c>
      <c r="C1575" t="str">
        <f t="shared" si="48"/>
        <v>佐賀県-武雄市</v>
      </c>
      <c r="D1575">
        <v>0</v>
      </c>
      <c r="E1575" s="40">
        <v>1574</v>
      </c>
      <c r="F1575" t="str">
        <f t="shared" si="49"/>
        <v>0-1574</v>
      </c>
    </row>
    <row r="1576" spans="1:6">
      <c r="A1576" t="s">
        <v>115</v>
      </c>
      <c r="B1576" t="s">
        <v>1748</v>
      </c>
      <c r="C1576" t="str">
        <f t="shared" si="48"/>
        <v>佐賀県-鹿島市</v>
      </c>
      <c r="D1576">
        <v>0</v>
      </c>
      <c r="E1576" s="40">
        <v>1575</v>
      </c>
      <c r="F1576" t="str">
        <f t="shared" si="49"/>
        <v>0-1575</v>
      </c>
    </row>
    <row r="1577" spans="1:6">
      <c r="A1577" t="s">
        <v>115</v>
      </c>
      <c r="B1577" t="s">
        <v>1749</v>
      </c>
      <c r="C1577" t="str">
        <f t="shared" si="48"/>
        <v>佐賀県-小城市</v>
      </c>
      <c r="D1577">
        <v>0</v>
      </c>
      <c r="E1577" s="40">
        <v>1576</v>
      </c>
      <c r="F1577" t="str">
        <f t="shared" si="49"/>
        <v>0-1576</v>
      </c>
    </row>
    <row r="1578" spans="1:6">
      <c r="A1578" t="s">
        <v>115</v>
      </c>
      <c r="B1578" t="s">
        <v>1750</v>
      </c>
      <c r="C1578" t="str">
        <f t="shared" si="48"/>
        <v>佐賀県-嬉野市</v>
      </c>
      <c r="D1578">
        <v>0</v>
      </c>
      <c r="E1578" s="40">
        <v>1577</v>
      </c>
      <c r="F1578" t="str">
        <f t="shared" si="49"/>
        <v>0-1577</v>
      </c>
    </row>
    <row r="1579" spans="1:6">
      <c r="A1579" t="s">
        <v>115</v>
      </c>
      <c r="B1579" t="s">
        <v>1751</v>
      </c>
      <c r="C1579" t="str">
        <f t="shared" si="48"/>
        <v>佐賀県-神埼市</v>
      </c>
      <c r="D1579">
        <v>0</v>
      </c>
      <c r="E1579" s="40">
        <v>1578</v>
      </c>
      <c r="F1579" t="str">
        <f t="shared" si="49"/>
        <v>0-1578</v>
      </c>
    </row>
    <row r="1580" spans="1:6">
      <c r="A1580" t="s">
        <v>115</v>
      </c>
      <c r="B1580" t="s">
        <v>1752</v>
      </c>
      <c r="C1580" t="str">
        <f t="shared" si="48"/>
        <v>佐賀県-吉野ヶ里町</v>
      </c>
      <c r="D1580">
        <v>0</v>
      </c>
      <c r="E1580" s="40">
        <v>1579</v>
      </c>
      <c r="F1580" t="str">
        <f t="shared" si="49"/>
        <v>0-1579</v>
      </c>
    </row>
    <row r="1581" spans="1:6">
      <c r="A1581" t="s">
        <v>115</v>
      </c>
      <c r="B1581" t="s">
        <v>1753</v>
      </c>
      <c r="C1581" t="str">
        <f t="shared" si="48"/>
        <v>佐賀県-基山町</v>
      </c>
      <c r="D1581">
        <v>0</v>
      </c>
      <c r="E1581" s="40">
        <v>1580</v>
      </c>
      <c r="F1581" t="str">
        <f t="shared" si="49"/>
        <v>0-1580</v>
      </c>
    </row>
    <row r="1582" spans="1:6">
      <c r="A1582" t="s">
        <v>115</v>
      </c>
      <c r="B1582" t="s">
        <v>1754</v>
      </c>
      <c r="C1582" t="str">
        <f t="shared" si="48"/>
        <v>佐賀県-上峰町</v>
      </c>
      <c r="D1582">
        <v>0</v>
      </c>
      <c r="E1582" s="40">
        <v>1581</v>
      </c>
      <c r="F1582" t="str">
        <f t="shared" si="49"/>
        <v>0-1581</v>
      </c>
    </row>
    <row r="1583" spans="1:6">
      <c r="A1583" t="s">
        <v>115</v>
      </c>
      <c r="B1583" t="s">
        <v>1755</v>
      </c>
      <c r="C1583" t="str">
        <f t="shared" si="48"/>
        <v>佐賀県-みやき町</v>
      </c>
      <c r="D1583">
        <v>0</v>
      </c>
      <c r="E1583" s="40">
        <v>1582</v>
      </c>
      <c r="F1583" t="str">
        <f t="shared" si="49"/>
        <v>0-1582</v>
      </c>
    </row>
    <row r="1584" spans="1:6">
      <c r="A1584" t="s">
        <v>115</v>
      </c>
      <c r="B1584" t="s">
        <v>1756</v>
      </c>
      <c r="C1584" t="str">
        <f t="shared" si="48"/>
        <v>佐賀県-玄海町</v>
      </c>
      <c r="D1584">
        <v>0</v>
      </c>
      <c r="E1584" s="40">
        <v>1583</v>
      </c>
      <c r="F1584" t="str">
        <f t="shared" si="49"/>
        <v>0-1583</v>
      </c>
    </row>
    <row r="1585" spans="1:6">
      <c r="A1585" t="s">
        <v>115</v>
      </c>
      <c r="B1585" t="s">
        <v>1757</v>
      </c>
      <c r="C1585" t="str">
        <f t="shared" si="48"/>
        <v>佐賀県-有田町</v>
      </c>
      <c r="D1585">
        <v>0</v>
      </c>
      <c r="E1585" s="40">
        <v>1584</v>
      </c>
      <c r="F1585" t="str">
        <f t="shared" si="49"/>
        <v>0-1584</v>
      </c>
    </row>
    <row r="1586" spans="1:6">
      <c r="A1586" t="s">
        <v>115</v>
      </c>
      <c r="B1586" t="s">
        <v>1758</v>
      </c>
      <c r="C1586" t="str">
        <f t="shared" si="48"/>
        <v>佐賀県-大町町</v>
      </c>
      <c r="D1586">
        <v>0</v>
      </c>
      <c r="E1586" s="40">
        <v>1585</v>
      </c>
      <c r="F1586" t="str">
        <f t="shared" si="49"/>
        <v>0-1585</v>
      </c>
    </row>
    <row r="1587" spans="1:6">
      <c r="A1587" t="s">
        <v>115</v>
      </c>
      <c r="B1587" t="s">
        <v>1759</v>
      </c>
      <c r="C1587" t="str">
        <f t="shared" si="48"/>
        <v>佐賀県-江北町</v>
      </c>
      <c r="D1587">
        <v>0</v>
      </c>
      <c r="E1587" s="40">
        <v>1586</v>
      </c>
      <c r="F1587" t="str">
        <f t="shared" si="49"/>
        <v>0-1586</v>
      </c>
    </row>
    <row r="1588" spans="1:6">
      <c r="A1588" t="s">
        <v>115</v>
      </c>
      <c r="B1588" t="s">
        <v>1760</v>
      </c>
      <c r="C1588" t="str">
        <f t="shared" si="48"/>
        <v>佐賀県-白石町</v>
      </c>
      <c r="D1588">
        <v>0</v>
      </c>
      <c r="E1588" s="40">
        <v>1587</v>
      </c>
      <c r="F1588" t="str">
        <f t="shared" si="49"/>
        <v>0-1587</v>
      </c>
    </row>
    <row r="1589" spans="1:6">
      <c r="A1589" t="s">
        <v>115</v>
      </c>
      <c r="B1589" t="s">
        <v>1761</v>
      </c>
      <c r="C1589" t="str">
        <f t="shared" si="48"/>
        <v>佐賀県-太良町</v>
      </c>
      <c r="D1589">
        <v>0</v>
      </c>
      <c r="E1589" s="40">
        <v>1588</v>
      </c>
      <c r="F1589" t="str">
        <f t="shared" si="49"/>
        <v>0-1588</v>
      </c>
    </row>
    <row r="1590" spans="1:6">
      <c r="A1590" t="s">
        <v>1762</v>
      </c>
      <c r="C1590" t="str">
        <f t="shared" si="48"/>
        <v>長崎県-</v>
      </c>
      <c r="D1590">
        <v>0</v>
      </c>
      <c r="E1590" s="40">
        <v>1589</v>
      </c>
      <c r="F1590" t="str">
        <f t="shared" si="49"/>
        <v>0-1589</v>
      </c>
    </row>
    <row r="1591" spans="1:6">
      <c r="A1591" t="s">
        <v>119</v>
      </c>
      <c r="B1591" t="s">
        <v>1763</v>
      </c>
      <c r="C1591" t="str">
        <f t="shared" si="48"/>
        <v>長崎県-長崎市</v>
      </c>
      <c r="D1591">
        <v>2</v>
      </c>
      <c r="E1591" s="40">
        <v>1590</v>
      </c>
      <c r="F1591" t="str">
        <f t="shared" si="49"/>
        <v>2-1590</v>
      </c>
    </row>
    <row r="1592" spans="1:6">
      <c r="A1592" t="s">
        <v>119</v>
      </c>
      <c r="B1592" t="s">
        <v>1764</v>
      </c>
      <c r="C1592" t="str">
        <f t="shared" si="48"/>
        <v>長崎県-佐世保市</v>
      </c>
      <c r="D1592">
        <v>2</v>
      </c>
      <c r="E1592" s="40">
        <v>1591</v>
      </c>
      <c r="F1592" t="str">
        <f t="shared" si="49"/>
        <v>2-1591</v>
      </c>
    </row>
    <row r="1593" spans="1:6">
      <c r="A1593" t="s">
        <v>119</v>
      </c>
      <c r="B1593" t="s">
        <v>1765</v>
      </c>
      <c r="C1593" t="str">
        <f t="shared" si="48"/>
        <v>長崎県-島原市</v>
      </c>
      <c r="D1593">
        <v>0</v>
      </c>
      <c r="E1593" s="40">
        <v>1592</v>
      </c>
      <c r="F1593" t="str">
        <f t="shared" si="49"/>
        <v>0-1592</v>
      </c>
    </row>
    <row r="1594" spans="1:6">
      <c r="A1594" t="s">
        <v>119</v>
      </c>
      <c r="B1594" t="s">
        <v>1766</v>
      </c>
      <c r="C1594" t="str">
        <f t="shared" si="48"/>
        <v>長崎県-諫早市</v>
      </c>
      <c r="D1594">
        <v>0</v>
      </c>
      <c r="E1594" s="40">
        <v>1593</v>
      </c>
      <c r="F1594" t="str">
        <f t="shared" si="49"/>
        <v>0-1593</v>
      </c>
    </row>
    <row r="1595" spans="1:6">
      <c r="A1595" t="s">
        <v>119</v>
      </c>
      <c r="B1595" t="s">
        <v>1767</v>
      </c>
      <c r="C1595" t="str">
        <f t="shared" si="48"/>
        <v>長崎県-大村市</v>
      </c>
      <c r="D1595">
        <v>0</v>
      </c>
      <c r="E1595" s="40">
        <v>1594</v>
      </c>
      <c r="F1595" t="str">
        <f t="shared" si="49"/>
        <v>0-1594</v>
      </c>
    </row>
    <row r="1596" spans="1:6">
      <c r="A1596" t="s">
        <v>119</v>
      </c>
      <c r="B1596" t="s">
        <v>1768</v>
      </c>
      <c r="C1596" t="str">
        <f t="shared" si="48"/>
        <v>長崎県-平戸市</v>
      </c>
      <c r="D1596">
        <v>0</v>
      </c>
      <c r="E1596" s="40">
        <v>1595</v>
      </c>
      <c r="F1596" t="str">
        <f t="shared" si="49"/>
        <v>0-1595</v>
      </c>
    </row>
    <row r="1597" spans="1:6">
      <c r="A1597" t="s">
        <v>119</v>
      </c>
      <c r="B1597" t="s">
        <v>1769</v>
      </c>
      <c r="C1597" t="str">
        <f t="shared" si="48"/>
        <v>長崎県-松浦市</v>
      </c>
      <c r="D1597">
        <v>0</v>
      </c>
      <c r="E1597" s="40">
        <v>1596</v>
      </c>
      <c r="F1597" t="str">
        <f t="shared" si="49"/>
        <v>0-1596</v>
      </c>
    </row>
    <row r="1598" spans="1:6">
      <c r="A1598" t="s">
        <v>119</v>
      </c>
      <c r="B1598" t="s">
        <v>1770</v>
      </c>
      <c r="C1598" t="str">
        <f t="shared" si="48"/>
        <v>長崎県-対馬市</v>
      </c>
      <c r="D1598">
        <v>0</v>
      </c>
      <c r="E1598" s="40">
        <v>1597</v>
      </c>
      <c r="F1598" t="str">
        <f t="shared" si="49"/>
        <v>0-1597</v>
      </c>
    </row>
    <row r="1599" spans="1:6">
      <c r="A1599" t="s">
        <v>119</v>
      </c>
      <c r="B1599" t="s">
        <v>1771</v>
      </c>
      <c r="C1599" t="str">
        <f t="shared" si="48"/>
        <v>長崎県-壱岐市</v>
      </c>
      <c r="D1599">
        <v>0</v>
      </c>
      <c r="E1599" s="40">
        <v>1598</v>
      </c>
      <c r="F1599" t="str">
        <f t="shared" si="49"/>
        <v>0-1598</v>
      </c>
    </row>
    <row r="1600" spans="1:6">
      <c r="A1600" t="s">
        <v>119</v>
      </c>
      <c r="B1600" t="s">
        <v>1772</v>
      </c>
      <c r="C1600" t="str">
        <f t="shared" si="48"/>
        <v>長崎県-五島市</v>
      </c>
      <c r="D1600">
        <v>0</v>
      </c>
      <c r="E1600" s="40">
        <v>1599</v>
      </c>
      <c r="F1600" t="str">
        <f t="shared" si="49"/>
        <v>0-1599</v>
      </c>
    </row>
    <row r="1601" spans="1:6">
      <c r="A1601" t="s">
        <v>119</v>
      </c>
      <c r="B1601" t="s">
        <v>1773</v>
      </c>
      <c r="C1601" t="str">
        <f t="shared" si="48"/>
        <v>長崎県-西海市</v>
      </c>
      <c r="D1601">
        <v>0</v>
      </c>
      <c r="E1601" s="40">
        <v>1600</v>
      </c>
      <c r="F1601" t="str">
        <f t="shared" si="49"/>
        <v>0-1600</v>
      </c>
    </row>
    <row r="1602" spans="1:6">
      <c r="A1602" t="s">
        <v>119</v>
      </c>
      <c r="B1602" t="s">
        <v>1774</v>
      </c>
      <c r="C1602" t="str">
        <f t="shared" si="48"/>
        <v>長崎県-雲仙市</v>
      </c>
      <c r="D1602">
        <v>0</v>
      </c>
      <c r="E1602" s="40">
        <v>1601</v>
      </c>
      <c r="F1602" t="str">
        <f t="shared" si="49"/>
        <v>0-1601</v>
      </c>
    </row>
    <row r="1603" spans="1:6">
      <c r="A1603" t="s">
        <v>119</v>
      </c>
      <c r="B1603" t="s">
        <v>1775</v>
      </c>
      <c r="C1603" t="str">
        <f t="shared" ref="C1603:C1666" si="50">A1603&amp;"-"&amp;B1603</f>
        <v>長崎県-南島原市</v>
      </c>
      <c r="D1603">
        <v>0</v>
      </c>
      <c r="E1603" s="40">
        <v>1602</v>
      </c>
      <c r="F1603" t="str">
        <f t="shared" ref="F1603:F1666" si="51">D1603&amp;"-"&amp;TEXT(E1603,"0000")</f>
        <v>0-1602</v>
      </c>
    </row>
    <row r="1604" spans="1:6">
      <c r="A1604" t="s">
        <v>119</v>
      </c>
      <c r="B1604" t="s">
        <v>1776</v>
      </c>
      <c r="C1604" t="str">
        <f t="shared" si="50"/>
        <v>長崎県-長与町</v>
      </c>
      <c r="D1604">
        <v>0</v>
      </c>
      <c r="E1604" s="40">
        <v>1603</v>
      </c>
      <c r="F1604" t="str">
        <f t="shared" si="51"/>
        <v>0-1603</v>
      </c>
    </row>
    <row r="1605" spans="1:6">
      <c r="A1605" t="s">
        <v>119</v>
      </c>
      <c r="B1605" t="s">
        <v>1777</v>
      </c>
      <c r="C1605" t="str">
        <f t="shared" si="50"/>
        <v>長崎県-時津町</v>
      </c>
      <c r="D1605">
        <v>0</v>
      </c>
      <c r="E1605" s="40">
        <v>1604</v>
      </c>
      <c r="F1605" t="str">
        <f t="shared" si="51"/>
        <v>0-1604</v>
      </c>
    </row>
    <row r="1606" spans="1:6">
      <c r="A1606" t="s">
        <v>119</v>
      </c>
      <c r="B1606" t="s">
        <v>1778</v>
      </c>
      <c r="C1606" t="str">
        <f t="shared" si="50"/>
        <v>長崎県-東彼杵町</v>
      </c>
      <c r="D1606">
        <v>0</v>
      </c>
      <c r="E1606" s="40">
        <v>1605</v>
      </c>
      <c r="F1606" t="str">
        <f t="shared" si="51"/>
        <v>0-1605</v>
      </c>
    </row>
    <row r="1607" spans="1:6">
      <c r="A1607" t="s">
        <v>119</v>
      </c>
      <c r="B1607" t="s">
        <v>1779</v>
      </c>
      <c r="C1607" t="str">
        <f t="shared" si="50"/>
        <v>長崎県-川棚町</v>
      </c>
      <c r="D1607">
        <v>0</v>
      </c>
      <c r="E1607" s="40">
        <v>1606</v>
      </c>
      <c r="F1607" t="str">
        <f t="shared" si="51"/>
        <v>0-1606</v>
      </c>
    </row>
    <row r="1608" spans="1:6">
      <c r="A1608" t="s">
        <v>119</v>
      </c>
      <c r="B1608" t="s">
        <v>1780</v>
      </c>
      <c r="C1608" t="str">
        <f t="shared" si="50"/>
        <v>長崎県-波佐見町</v>
      </c>
      <c r="D1608">
        <v>0</v>
      </c>
      <c r="E1608" s="40">
        <v>1607</v>
      </c>
      <c r="F1608" t="str">
        <f t="shared" si="51"/>
        <v>0-1607</v>
      </c>
    </row>
    <row r="1609" spans="1:6">
      <c r="A1609" t="s">
        <v>119</v>
      </c>
      <c r="B1609" t="s">
        <v>1781</v>
      </c>
      <c r="C1609" t="str">
        <f t="shared" si="50"/>
        <v>長崎県-小値賀町</v>
      </c>
      <c r="D1609">
        <v>0</v>
      </c>
      <c r="E1609" s="40">
        <v>1608</v>
      </c>
      <c r="F1609" t="str">
        <f t="shared" si="51"/>
        <v>0-1608</v>
      </c>
    </row>
    <row r="1610" spans="1:6">
      <c r="A1610" t="s">
        <v>119</v>
      </c>
      <c r="B1610" t="s">
        <v>1782</v>
      </c>
      <c r="C1610" t="str">
        <f t="shared" si="50"/>
        <v>長崎県-佐々町</v>
      </c>
      <c r="D1610">
        <v>0</v>
      </c>
      <c r="E1610" s="40">
        <v>1609</v>
      </c>
      <c r="F1610" t="str">
        <f t="shared" si="51"/>
        <v>0-1609</v>
      </c>
    </row>
    <row r="1611" spans="1:6">
      <c r="A1611" t="s">
        <v>119</v>
      </c>
      <c r="B1611" t="s">
        <v>1783</v>
      </c>
      <c r="C1611" t="str">
        <f t="shared" si="50"/>
        <v>長崎県-新上五島町</v>
      </c>
      <c r="D1611">
        <v>0</v>
      </c>
      <c r="E1611" s="40">
        <v>1610</v>
      </c>
      <c r="F1611" t="str">
        <f t="shared" si="51"/>
        <v>0-1610</v>
      </c>
    </row>
    <row r="1612" spans="1:6">
      <c r="A1612" t="s">
        <v>1784</v>
      </c>
      <c r="C1612" t="str">
        <f t="shared" si="50"/>
        <v>熊本県-</v>
      </c>
      <c r="D1612">
        <v>0</v>
      </c>
      <c r="E1612" s="40">
        <v>1611</v>
      </c>
      <c r="F1612" t="str">
        <f t="shared" si="51"/>
        <v>0-1611</v>
      </c>
    </row>
    <row r="1613" spans="1:6">
      <c r="A1613" t="s">
        <v>120</v>
      </c>
      <c r="B1613" t="s">
        <v>1785</v>
      </c>
      <c r="C1613" t="str">
        <f t="shared" si="50"/>
        <v>熊本県-熊本市</v>
      </c>
      <c r="D1613">
        <v>1</v>
      </c>
      <c r="E1613" s="40">
        <v>1612</v>
      </c>
      <c r="F1613" t="str">
        <f t="shared" si="51"/>
        <v>1-1612</v>
      </c>
    </row>
    <row r="1614" spans="1:6">
      <c r="A1614" t="s">
        <v>120</v>
      </c>
      <c r="B1614" t="s">
        <v>1786</v>
      </c>
      <c r="C1614" t="str">
        <f t="shared" si="50"/>
        <v>熊本県-八代市</v>
      </c>
      <c r="D1614">
        <v>0</v>
      </c>
      <c r="E1614" s="40">
        <v>1613</v>
      </c>
      <c r="F1614" t="str">
        <f t="shared" si="51"/>
        <v>0-1613</v>
      </c>
    </row>
    <row r="1615" spans="1:6">
      <c r="A1615" t="s">
        <v>120</v>
      </c>
      <c r="B1615" t="s">
        <v>1787</v>
      </c>
      <c r="C1615" t="str">
        <f t="shared" si="50"/>
        <v>熊本県-人吉市</v>
      </c>
      <c r="D1615">
        <v>0</v>
      </c>
      <c r="E1615" s="40">
        <v>1614</v>
      </c>
      <c r="F1615" t="str">
        <f t="shared" si="51"/>
        <v>0-1614</v>
      </c>
    </row>
    <row r="1616" spans="1:6">
      <c r="A1616" t="s">
        <v>120</v>
      </c>
      <c r="B1616" t="s">
        <v>1788</v>
      </c>
      <c r="C1616" t="str">
        <f t="shared" si="50"/>
        <v>熊本県-荒尾市</v>
      </c>
      <c r="D1616">
        <v>0</v>
      </c>
      <c r="E1616" s="40">
        <v>1615</v>
      </c>
      <c r="F1616" t="str">
        <f t="shared" si="51"/>
        <v>0-1615</v>
      </c>
    </row>
    <row r="1617" spans="1:6">
      <c r="A1617" t="s">
        <v>120</v>
      </c>
      <c r="B1617" t="s">
        <v>1789</v>
      </c>
      <c r="C1617" t="str">
        <f t="shared" si="50"/>
        <v>熊本県-水俣市</v>
      </c>
      <c r="D1617">
        <v>0</v>
      </c>
      <c r="E1617" s="40">
        <v>1616</v>
      </c>
      <c r="F1617" t="str">
        <f t="shared" si="51"/>
        <v>0-1616</v>
      </c>
    </row>
    <row r="1618" spans="1:6">
      <c r="A1618" t="s">
        <v>120</v>
      </c>
      <c r="B1618" t="s">
        <v>1790</v>
      </c>
      <c r="C1618" t="str">
        <f t="shared" si="50"/>
        <v>熊本県-玉名市</v>
      </c>
      <c r="D1618">
        <v>0</v>
      </c>
      <c r="E1618" s="40">
        <v>1617</v>
      </c>
      <c r="F1618" t="str">
        <f t="shared" si="51"/>
        <v>0-1617</v>
      </c>
    </row>
    <row r="1619" spans="1:6">
      <c r="A1619" t="s">
        <v>120</v>
      </c>
      <c r="B1619" t="s">
        <v>121</v>
      </c>
      <c r="C1619" t="str">
        <f t="shared" si="50"/>
        <v>熊本県-山鹿市</v>
      </c>
      <c r="D1619">
        <v>0</v>
      </c>
      <c r="E1619" s="40">
        <v>1618</v>
      </c>
      <c r="F1619" t="str">
        <f t="shared" si="51"/>
        <v>0-1618</v>
      </c>
    </row>
    <row r="1620" spans="1:6">
      <c r="A1620" t="s">
        <v>120</v>
      </c>
      <c r="B1620" t="s">
        <v>1791</v>
      </c>
      <c r="C1620" t="str">
        <f t="shared" si="50"/>
        <v>熊本県-菊池市</v>
      </c>
      <c r="D1620">
        <v>0</v>
      </c>
      <c r="E1620" s="40">
        <v>1619</v>
      </c>
      <c r="F1620" t="str">
        <f t="shared" si="51"/>
        <v>0-1619</v>
      </c>
    </row>
    <row r="1621" spans="1:6">
      <c r="A1621" t="s">
        <v>120</v>
      </c>
      <c r="B1621" t="s">
        <v>1792</v>
      </c>
      <c r="C1621" t="str">
        <f t="shared" si="50"/>
        <v>熊本県-宇土市</v>
      </c>
      <c r="D1621">
        <v>0</v>
      </c>
      <c r="E1621" s="40">
        <v>1620</v>
      </c>
      <c r="F1621" t="str">
        <f t="shared" si="51"/>
        <v>0-1620</v>
      </c>
    </row>
    <row r="1622" spans="1:6">
      <c r="A1622" t="s">
        <v>120</v>
      </c>
      <c r="B1622" t="s">
        <v>1793</v>
      </c>
      <c r="C1622" t="str">
        <f t="shared" si="50"/>
        <v>熊本県-上天草市</v>
      </c>
      <c r="D1622">
        <v>0</v>
      </c>
      <c r="E1622" s="40">
        <v>1621</v>
      </c>
      <c r="F1622" t="str">
        <f t="shared" si="51"/>
        <v>0-1621</v>
      </c>
    </row>
    <row r="1623" spans="1:6">
      <c r="A1623" t="s">
        <v>120</v>
      </c>
      <c r="B1623" t="s">
        <v>1794</v>
      </c>
      <c r="C1623" t="str">
        <f t="shared" si="50"/>
        <v>熊本県-宇城市</v>
      </c>
      <c r="D1623">
        <v>0</v>
      </c>
      <c r="E1623" s="40">
        <v>1622</v>
      </c>
      <c r="F1623" t="str">
        <f t="shared" si="51"/>
        <v>0-1622</v>
      </c>
    </row>
    <row r="1624" spans="1:6">
      <c r="A1624" t="s">
        <v>120</v>
      </c>
      <c r="B1624" t="s">
        <v>1795</v>
      </c>
      <c r="C1624" t="str">
        <f t="shared" si="50"/>
        <v>熊本県-阿蘇市</v>
      </c>
      <c r="D1624">
        <v>0</v>
      </c>
      <c r="E1624" s="40">
        <v>1623</v>
      </c>
      <c r="F1624" t="str">
        <f t="shared" si="51"/>
        <v>0-1623</v>
      </c>
    </row>
    <row r="1625" spans="1:6">
      <c r="A1625" t="s">
        <v>120</v>
      </c>
      <c r="B1625" t="s">
        <v>1796</v>
      </c>
      <c r="C1625" t="str">
        <f t="shared" si="50"/>
        <v>熊本県-天草市</v>
      </c>
      <c r="D1625">
        <v>0</v>
      </c>
      <c r="E1625" s="40">
        <v>1624</v>
      </c>
      <c r="F1625" t="str">
        <f t="shared" si="51"/>
        <v>0-1624</v>
      </c>
    </row>
    <row r="1626" spans="1:6">
      <c r="A1626" t="s">
        <v>120</v>
      </c>
      <c r="B1626" t="s">
        <v>1797</v>
      </c>
      <c r="C1626" t="str">
        <f t="shared" si="50"/>
        <v>熊本県-合志市</v>
      </c>
      <c r="D1626">
        <v>0</v>
      </c>
      <c r="E1626" s="40">
        <v>1625</v>
      </c>
      <c r="F1626" t="str">
        <f t="shared" si="51"/>
        <v>0-1625</v>
      </c>
    </row>
    <row r="1627" spans="1:6">
      <c r="A1627" t="s">
        <v>120</v>
      </c>
      <c r="B1627" t="s">
        <v>545</v>
      </c>
      <c r="C1627" t="str">
        <f t="shared" si="50"/>
        <v>熊本県-美里町</v>
      </c>
      <c r="D1627">
        <v>0</v>
      </c>
      <c r="E1627" s="40">
        <v>1626</v>
      </c>
      <c r="F1627" t="str">
        <f t="shared" si="51"/>
        <v>0-1626</v>
      </c>
    </row>
    <row r="1628" spans="1:6">
      <c r="A1628" t="s">
        <v>120</v>
      </c>
      <c r="B1628" t="s">
        <v>1798</v>
      </c>
      <c r="C1628" t="str">
        <f t="shared" si="50"/>
        <v>熊本県-玉東町</v>
      </c>
      <c r="D1628">
        <v>0</v>
      </c>
      <c r="E1628" s="40">
        <v>1627</v>
      </c>
      <c r="F1628" t="str">
        <f t="shared" si="51"/>
        <v>0-1627</v>
      </c>
    </row>
    <row r="1629" spans="1:6">
      <c r="A1629" t="s">
        <v>120</v>
      </c>
      <c r="B1629" t="s">
        <v>1799</v>
      </c>
      <c r="C1629" t="str">
        <f t="shared" si="50"/>
        <v>熊本県-南関町</v>
      </c>
      <c r="D1629">
        <v>0</v>
      </c>
      <c r="E1629" s="40">
        <v>1628</v>
      </c>
      <c r="F1629" t="str">
        <f t="shared" si="51"/>
        <v>0-1628</v>
      </c>
    </row>
    <row r="1630" spans="1:6">
      <c r="A1630" t="s">
        <v>120</v>
      </c>
      <c r="B1630" t="s">
        <v>1800</v>
      </c>
      <c r="C1630" t="str">
        <f t="shared" si="50"/>
        <v>熊本県-長洲町</v>
      </c>
      <c r="D1630">
        <v>0</v>
      </c>
      <c r="E1630" s="40">
        <v>1629</v>
      </c>
      <c r="F1630" t="str">
        <f t="shared" si="51"/>
        <v>0-1629</v>
      </c>
    </row>
    <row r="1631" spans="1:6">
      <c r="A1631" t="s">
        <v>120</v>
      </c>
      <c r="B1631" t="s">
        <v>1801</v>
      </c>
      <c r="C1631" t="str">
        <f t="shared" si="50"/>
        <v>熊本県-和水町</v>
      </c>
      <c r="D1631">
        <v>0</v>
      </c>
      <c r="E1631" s="40">
        <v>1630</v>
      </c>
      <c r="F1631" t="str">
        <f t="shared" si="51"/>
        <v>0-1630</v>
      </c>
    </row>
    <row r="1632" spans="1:6">
      <c r="A1632" t="s">
        <v>120</v>
      </c>
      <c r="B1632" t="s">
        <v>1802</v>
      </c>
      <c r="C1632" t="str">
        <f t="shared" si="50"/>
        <v>熊本県-大津町</v>
      </c>
      <c r="D1632">
        <v>0</v>
      </c>
      <c r="E1632" s="40">
        <v>1631</v>
      </c>
      <c r="F1632" t="str">
        <f t="shared" si="51"/>
        <v>0-1631</v>
      </c>
    </row>
    <row r="1633" spans="1:6">
      <c r="A1633" t="s">
        <v>120</v>
      </c>
      <c r="B1633" t="s">
        <v>1803</v>
      </c>
      <c r="C1633" t="str">
        <f t="shared" si="50"/>
        <v>熊本県-菊陽町</v>
      </c>
      <c r="D1633">
        <v>0</v>
      </c>
      <c r="E1633" s="40">
        <v>1632</v>
      </c>
      <c r="F1633" t="str">
        <f t="shared" si="51"/>
        <v>0-1632</v>
      </c>
    </row>
    <row r="1634" spans="1:6">
      <c r="A1634" t="s">
        <v>120</v>
      </c>
      <c r="B1634" t="s">
        <v>1804</v>
      </c>
      <c r="C1634" t="str">
        <f t="shared" si="50"/>
        <v>熊本県-南小国町</v>
      </c>
      <c r="D1634">
        <v>0</v>
      </c>
      <c r="E1634" s="40">
        <v>1633</v>
      </c>
      <c r="F1634" t="str">
        <f t="shared" si="51"/>
        <v>0-1633</v>
      </c>
    </row>
    <row r="1635" spans="1:6">
      <c r="A1635" t="s">
        <v>120</v>
      </c>
      <c r="B1635" t="s">
        <v>601</v>
      </c>
      <c r="C1635" t="str">
        <f t="shared" si="50"/>
        <v>熊本県-小国町</v>
      </c>
      <c r="D1635">
        <v>0</v>
      </c>
      <c r="E1635" s="40">
        <v>1634</v>
      </c>
      <c r="F1635" t="str">
        <f t="shared" si="51"/>
        <v>0-1634</v>
      </c>
    </row>
    <row r="1636" spans="1:6">
      <c r="A1636" t="s">
        <v>120</v>
      </c>
      <c r="B1636" t="s">
        <v>1805</v>
      </c>
      <c r="C1636" t="str">
        <f t="shared" si="50"/>
        <v>熊本県-産山村</v>
      </c>
      <c r="D1636">
        <v>0</v>
      </c>
      <c r="E1636" s="40">
        <v>1635</v>
      </c>
      <c r="F1636" t="str">
        <f t="shared" si="51"/>
        <v>0-1635</v>
      </c>
    </row>
    <row r="1637" spans="1:6">
      <c r="A1637" t="s">
        <v>120</v>
      </c>
      <c r="B1637" t="s">
        <v>1117</v>
      </c>
      <c r="C1637" t="str">
        <f t="shared" si="50"/>
        <v>熊本県-高森町</v>
      </c>
      <c r="D1637">
        <v>0</v>
      </c>
      <c r="E1637" s="40">
        <v>1636</v>
      </c>
      <c r="F1637" t="str">
        <f t="shared" si="51"/>
        <v>0-1636</v>
      </c>
    </row>
    <row r="1638" spans="1:6">
      <c r="A1638" t="s">
        <v>120</v>
      </c>
      <c r="B1638" t="s">
        <v>1806</v>
      </c>
      <c r="C1638" t="str">
        <f t="shared" si="50"/>
        <v>熊本県-西原村</v>
      </c>
      <c r="D1638">
        <v>0</v>
      </c>
      <c r="E1638" s="40">
        <v>1637</v>
      </c>
      <c r="F1638" t="str">
        <f t="shared" si="51"/>
        <v>0-1637</v>
      </c>
    </row>
    <row r="1639" spans="1:6">
      <c r="A1639" t="s">
        <v>120</v>
      </c>
      <c r="B1639" t="s">
        <v>1807</v>
      </c>
      <c r="C1639" t="str">
        <f t="shared" si="50"/>
        <v>熊本県-南阿蘇村</v>
      </c>
      <c r="D1639">
        <v>0</v>
      </c>
      <c r="E1639" s="40">
        <v>1638</v>
      </c>
      <c r="F1639" t="str">
        <f t="shared" si="51"/>
        <v>0-1638</v>
      </c>
    </row>
    <row r="1640" spans="1:6">
      <c r="A1640" t="s">
        <v>120</v>
      </c>
      <c r="B1640" t="s">
        <v>1808</v>
      </c>
      <c r="C1640" t="str">
        <f t="shared" si="50"/>
        <v>熊本県-御船町</v>
      </c>
      <c r="D1640">
        <v>0</v>
      </c>
      <c r="E1640" s="40">
        <v>1639</v>
      </c>
      <c r="F1640" t="str">
        <f t="shared" si="51"/>
        <v>0-1639</v>
      </c>
    </row>
    <row r="1641" spans="1:6">
      <c r="A1641" t="s">
        <v>120</v>
      </c>
      <c r="B1641" t="s">
        <v>1809</v>
      </c>
      <c r="C1641" t="str">
        <f t="shared" si="50"/>
        <v>熊本県-嘉島町</v>
      </c>
      <c r="D1641">
        <v>0</v>
      </c>
      <c r="E1641" s="40">
        <v>1640</v>
      </c>
      <c r="F1641" t="str">
        <f t="shared" si="51"/>
        <v>0-1640</v>
      </c>
    </row>
    <row r="1642" spans="1:6">
      <c r="A1642" t="s">
        <v>120</v>
      </c>
      <c r="B1642" t="s">
        <v>1810</v>
      </c>
      <c r="C1642" t="str">
        <f t="shared" si="50"/>
        <v>熊本県-益城町</v>
      </c>
      <c r="D1642">
        <v>0</v>
      </c>
      <c r="E1642" s="40">
        <v>1641</v>
      </c>
      <c r="F1642" t="str">
        <f t="shared" si="51"/>
        <v>0-1641</v>
      </c>
    </row>
    <row r="1643" spans="1:6">
      <c r="A1643" t="s">
        <v>120</v>
      </c>
      <c r="B1643" t="s">
        <v>1811</v>
      </c>
      <c r="C1643" t="str">
        <f t="shared" si="50"/>
        <v>熊本県-甲佐町</v>
      </c>
      <c r="D1643">
        <v>0</v>
      </c>
      <c r="E1643" s="40">
        <v>1642</v>
      </c>
      <c r="F1643" t="str">
        <f t="shared" si="51"/>
        <v>0-1642</v>
      </c>
    </row>
    <row r="1644" spans="1:6">
      <c r="A1644" t="s">
        <v>120</v>
      </c>
      <c r="B1644" t="s">
        <v>1812</v>
      </c>
      <c r="C1644" t="str">
        <f t="shared" si="50"/>
        <v>熊本県-山都町</v>
      </c>
      <c r="D1644">
        <v>0</v>
      </c>
      <c r="E1644" s="40">
        <v>1643</v>
      </c>
      <c r="F1644" t="str">
        <f t="shared" si="51"/>
        <v>0-1643</v>
      </c>
    </row>
    <row r="1645" spans="1:6">
      <c r="A1645" t="s">
        <v>120</v>
      </c>
      <c r="B1645" t="s">
        <v>1813</v>
      </c>
      <c r="C1645" t="str">
        <f t="shared" si="50"/>
        <v>熊本県-氷川町</v>
      </c>
      <c r="D1645">
        <v>0</v>
      </c>
      <c r="E1645" s="40">
        <v>1644</v>
      </c>
      <c r="F1645" t="str">
        <f t="shared" si="51"/>
        <v>0-1644</v>
      </c>
    </row>
    <row r="1646" spans="1:6">
      <c r="A1646" t="s">
        <v>120</v>
      </c>
      <c r="B1646" t="s">
        <v>1814</v>
      </c>
      <c r="C1646" t="str">
        <f t="shared" si="50"/>
        <v>熊本県-芦北町</v>
      </c>
      <c r="D1646">
        <v>0</v>
      </c>
      <c r="E1646" s="40">
        <v>1645</v>
      </c>
      <c r="F1646" t="str">
        <f t="shared" si="51"/>
        <v>0-1645</v>
      </c>
    </row>
    <row r="1647" spans="1:6">
      <c r="A1647" t="s">
        <v>120</v>
      </c>
      <c r="B1647" t="s">
        <v>1815</v>
      </c>
      <c r="C1647" t="str">
        <f t="shared" si="50"/>
        <v>熊本県-津奈木町</v>
      </c>
      <c r="D1647">
        <v>0</v>
      </c>
      <c r="E1647" s="40">
        <v>1646</v>
      </c>
      <c r="F1647" t="str">
        <f t="shared" si="51"/>
        <v>0-1646</v>
      </c>
    </row>
    <row r="1648" spans="1:6">
      <c r="A1648" t="s">
        <v>120</v>
      </c>
      <c r="B1648" t="s">
        <v>1816</v>
      </c>
      <c r="C1648" t="str">
        <f t="shared" si="50"/>
        <v>熊本県-錦町</v>
      </c>
      <c r="D1648">
        <v>0</v>
      </c>
      <c r="E1648" s="40">
        <v>1647</v>
      </c>
      <c r="F1648" t="str">
        <f t="shared" si="51"/>
        <v>0-1647</v>
      </c>
    </row>
    <row r="1649" spans="1:6">
      <c r="A1649" t="s">
        <v>120</v>
      </c>
      <c r="B1649" t="s">
        <v>1817</v>
      </c>
      <c r="C1649" t="str">
        <f t="shared" si="50"/>
        <v>熊本県-多良木町</v>
      </c>
      <c r="D1649">
        <v>0</v>
      </c>
      <c r="E1649" s="40">
        <v>1648</v>
      </c>
      <c r="F1649" t="str">
        <f t="shared" si="51"/>
        <v>0-1648</v>
      </c>
    </row>
    <row r="1650" spans="1:6">
      <c r="A1650" t="s">
        <v>120</v>
      </c>
      <c r="B1650" t="s">
        <v>1818</v>
      </c>
      <c r="C1650" t="str">
        <f t="shared" si="50"/>
        <v>熊本県-湯前町</v>
      </c>
      <c r="D1650">
        <v>0</v>
      </c>
      <c r="E1650" s="40">
        <v>1649</v>
      </c>
      <c r="F1650" t="str">
        <f t="shared" si="51"/>
        <v>0-1649</v>
      </c>
    </row>
    <row r="1651" spans="1:6">
      <c r="A1651" t="s">
        <v>120</v>
      </c>
      <c r="B1651" t="s">
        <v>1819</v>
      </c>
      <c r="C1651" t="str">
        <f t="shared" si="50"/>
        <v>熊本県-水上村</v>
      </c>
      <c r="D1651">
        <v>0</v>
      </c>
      <c r="E1651" s="40">
        <v>1650</v>
      </c>
      <c r="F1651" t="str">
        <f t="shared" si="51"/>
        <v>0-1650</v>
      </c>
    </row>
    <row r="1652" spans="1:6">
      <c r="A1652" t="s">
        <v>120</v>
      </c>
      <c r="B1652" t="s">
        <v>1820</v>
      </c>
      <c r="C1652" t="str">
        <f t="shared" si="50"/>
        <v>熊本県-相良村</v>
      </c>
      <c r="D1652">
        <v>0</v>
      </c>
      <c r="E1652" s="40">
        <v>1651</v>
      </c>
      <c r="F1652" t="str">
        <f t="shared" si="51"/>
        <v>0-1651</v>
      </c>
    </row>
    <row r="1653" spans="1:6">
      <c r="A1653" t="s">
        <v>120</v>
      </c>
      <c r="B1653" t="s">
        <v>1821</v>
      </c>
      <c r="C1653" t="str">
        <f t="shared" si="50"/>
        <v>熊本県-五木村</v>
      </c>
      <c r="D1653">
        <v>0</v>
      </c>
      <c r="E1653" s="40">
        <v>1652</v>
      </c>
      <c r="F1653" t="str">
        <f t="shared" si="51"/>
        <v>0-1652</v>
      </c>
    </row>
    <row r="1654" spans="1:6">
      <c r="A1654" t="s">
        <v>120</v>
      </c>
      <c r="B1654" t="s">
        <v>1822</v>
      </c>
      <c r="C1654" t="str">
        <f t="shared" si="50"/>
        <v>熊本県-山江村</v>
      </c>
      <c r="D1654">
        <v>0</v>
      </c>
      <c r="E1654" s="40">
        <v>1653</v>
      </c>
      <c r="F1654" t="str">
        <f t="shared" si="51"/>
        <v>0-1653</v>
      </c>
    </row>
    <row r="1655" spans="1:6">
      <c r="A1655" t="s">
        <v>120</v>
      </c>
      <c r="B1655" t="s">
        <v>1823</v>
      </c>
      <c r="C1655" t="str">
        <f t="shared" si="50"/>
        <v>熊本県-球磨村</v>
      </c>
      <c r="D1655">
        <v>0</v>
      </c>
      <c r="E1655" s="40">
        <v>1654</v>
      </c>
      <c r="F1655" t="str">
        <f t="shared" si="51"/>
        <v>0-1654</v>
      </c>
    </row>
    <row r="1656" spans="1:6">
      <c r="A1656" t="s">
        <v>120</v>
      </c>
      <c r="B1656" t="s">
        <v>1824</v>
      </c>
      <c r="C1656" t="str">
        <f t="shared" si="50"/>
        <v>熊本県-あさぎり町</v>
      </c>
      <c r="D1656">
        <v>0</v>
      </c>
      <c r="E1656" s="40">
        <v>1655</v>
      </c>
      <c r="F1656" t="str">
        <f t="shared" si="51"/>
        <v>0-1655</v>
      </c>
    </row>
    <row r="1657" spans="1:6">
      <c r="A1657" t="s">
        <v>120</v>
      </c>
      <c r="B1657" t="s">
        <v>1825</v>
      </c>
      <c r="C1657" t="str">
        <f t="shared" si="50"/>
        <v>熊本県-苓北町</v>
      </c>
      <c r="D1657">
        <v>0</v>
      </c>
      <c r="E1657" s="40">
        <v>1656</v>
      </c>
      <c r="F1657" t="str">
        <f t="shared" si="51"/>
        <v>0-1656</v>
      </c>
    </row>
    <row r="1658" spans="1:6">
      <c r="A1658" t="s">
        <v>1826</v>
      </c>
      <c r="C1658" t="str">
        <f t="shared" si="50"/>
        <v>大分県-</v>
      </c>
      <c r="D1658">
        <v>0</v>
      </c>
      <c r="E1658" s="40">
        <v>1657</v>
      </c>
      <c r="F1658" t="str">
        <f t="shared" si="51"/>
        <v>0-1657</v>
      </c>
    </row>
    <row r="1659" spans="1:6">
      <c r="A1659" t="s">
        <v>177</v>
      </c>
      <c r="B1659" t="s">
        <v>1827</v>
      </c>
      <c r="C1659" t="str">
        <f t="shared" si="50"/>
        <v>大分県-大分市</v>
      </c>
      <c r="D1659">
        <v>2</v>
      </c>
      <c r="E1659" s="40">
        <v>1658</v>
      </c>
      <c r="F1659" t="str">
        <f t="shared" si="51"/>
        <v>2-1658</v>
      </c>
    </row>
    <row r="1660" spans="1:6">
      <c r="A1660" t="s">
        <v>177</v>
      </c>
      <c r="B1660" t="s">
        <v>1828</v>
      </c>
      <c r="C1660" t="str">
        <f t="shared" si="50"/>
        <v>大分県-別府市</v>
      </c>
      <c r="D1660">
        <v>0</v>
      </c>
      <c r="E1660" s="40">
        <v>1659</v>
      </c>
      <c r="F1660" t="str">
        <f t="shared" si="51"/>
        <v>0-1659</v>
      </c>
    </row>
    <row r="1661" spans="1:6">
      <c r="A1661" t="s">
        <v>177</v>
      </c>
      <c r="B1661" t="s">
        <v>1829</v>
      </c>
      <c r="C1661" t="str">
        <f t="shared" si="50"/>
        <v>大分県-中津市</v>
      </c>
      <c r="D1661">
        <v>0</v>
      </c>
      <c r="E1661" s="40">
        <v>1660</v>
      </c>
      <c r="F1661" t="str">
        <f t="shared" si="51"/>
        <v>0-1660</v>
      </c>
    </row>
    <row r="1662" spans="1:6">
      <c r="A1662" t="s">
        <v>177</v>
      </c>
      <c r="B1662" t="s">
        <v>1830</v>
      </c>
      <c r="C1662" t="str">
        <f t="shared" si="50"/>
        <v>大分県-日田市</v>
      </c>
      <c r="D1662">
        <v>0</v>
      </c>
      <c r="E1662" s="40">
        <v>1661</v>
      </c>
      <c r="F1662" t="str">
        <f t="shared" si="51"/>
        <v>0-1661</v>
      </c>
    </row>
    <row r="1663" spans="1:6">
      <c r="A1663" t="s">
        <v>177</v>
      </c>
      <c r="B1663" t="s">
        <v>1831</v>
      </c>
      <c r="C1663" t="str">
        <f t="shared" si="50"/>
        <v>大分県-佐伯市</v>
      </c>
      <c r="D1663">
        <v>0</v>
      </c>
      <c r="E1663" s="40">
        <v>1662</v>
      </c>
      <c r="F1663" t="str">
        <f t="shared" si="51"/>
        <v>0-1662</v>
      </c>
    </row>
    <row r="1664" spans="1:6">
      <c r="A1664" t="s">
        <v>177</v>
      </c>
      <c r="B1664" t="s">
        <v>1832</v>
      </c>
      <c r="C1664" t="str">
        <f t="shared" si="50"/>
        <v>大分県-臼杵市</v>
      </c>
      <c r="D1664">
        <v>0</v>
      </c>
      <c r="E1664" s="40">
        <v>1663</v>
      </c>
      <c r="F1664" t="str">
        <f t="shared" si="51"/>
        <v>0-1663</v>
      </c>
    </row>
    <row r="1665" spans="1:6">
      <c r="A1665" t="s">
        <v>177</v>
      </c>
      <c r="B1665" t="s">
        <v>1833</v>
      </c>
      <c r="C1665" t="str">
        <f t="shared" si="50"/>
        <v>大分県-津久見市</v>
      </c>
      <c r="D1665">
        <v>0</v>
      </c>
      <c r="E1665" s="40">
        <v>1664</v>
      </c>
      <c r="F1665" t="str">
        <f t="shared" si="51"/>
        <v>0-1664</v>
      </c>
    </row>
    <row r="1666" spans="1:6">
      <c r="A1666" t="s">
        <v>177</v>
      </c>
      <c r="B1666" t="s">
        <v>1834</v>
      </c>
      <c r="C1666" t="str">
        <f t="shared" si="50"/>
        <v>大分県-竹田市</v>
      </c>
      <c r="D1666">
        <v>0</v>
      </c>
      <c r="E1666" s="40">
        <v>1665</v>
      </c>
      <c r="F1666" t="str">
        <f t="shared" si="51"/>
        <v>0-1665</v>
      </c>
    </row>
    <row r="1667" spans="1:6">
      <c r="A1667" t="s">
        <v>177</v>
      </c>
      <c r="B1667" t="s">
        <v>1835</v>
      </c>
      <c r="C1667" t="str">
        <f t="shared" ref="C1667:C1730" si="52">A1667&amp;"-"&amp;B1667</f>
        <v>大分県-豊後高田市</v>
      </c>
      <c r="D1667">
        <v>0</v>
      </c>
      <c r="E1667" s="40">
        <v>1666</v>
      </c>
      <c r="F1667" t="str">
        <f t="shared" ref="F1667:F1730" si="53">D1667&amp;"-"&amp;TEXT(E1667,"0000")</f>
        <v>0-1666</v>
      </c>
    </row>
    <row r="1668" spans="1:6">
      <c r="A1668" t="s">
        <v>177</v>
      </c>
      <c r="B1668" t="s">
        <v>1836</v>
      </c>
      <c r="C1668" t="str">
        <f t="shared" si="52"/>
        <v>大分県-杵築市</v>
      </c>
      <c r="D1668">
        <v>0</v>
      </c>
      <c r="E1668" s="40">
        <v>1667</v>
      </c>
      <c r="F1668" t="str">
        <f t="shared" si="53"/>
        <v>0-1667</v>
      </c>
    </row>
    <row r="1669" spans="1:6">
      <c r="A1669" t="s">
        <v>177</v>
      </c>
      <c r="B1669" t="s">
        <v>1837</v>
      </c>
      <c r="C1669" t="str">
        <f t="shared" si="52"/>
        <v>大分県-宇佐市</v>
      </c>
      <c r="D1669">
        <v>0</v>
      </c>
      <c r="E1669" s="40">
        <v>1668</v>
      </c>
      <c r="F1669" t="str">
        <f t="shared" si="53"/>
        <v>0-1668</v>
      </c>
    </row>
    <row r="1670" spans="1:6">
      <c r="A1670" t="s">
        <v>177</v>
      </c>
      <c r="B1670" t="s">
        <v>1838</v>
      </c>
      <c r="C1670" t="str">
        <f t="shared" si="52"/>
        <v>大分県-豊後大野市</v>
      </c>
      <c r="D1670">
        <v>0</v>
      </c>
      <c r="E1670" s="40">
        <v>1669</v>
      </c>
      <c r="F1670" t="str">
        <f t="shared" si="53"/>
        <v>0-1669</v>
      </c>
    </row>
    <row r="1671" spans="1:6">
      <c r="A1671" t="s">
        <v>177</v>
      </c>
      <c r="B1671" t="s">
        <v>1839</v>
      </c>
      <c r="C1671" t="str">
        <f t="shared" si="52"/>
        <v>大分県-由布市</v>
      </c>
      <c r="D1671">
        <v>0</v>
      </c>
      <c r="E1671" s="40">
        <v>1670</v>
      </c>
      <c r="F1671" t="str">
        <f t="shared" si="53"/>
        <v>0-1670</v>
      </c>
    </row>
    <row r="1672" spans="1:6">
      <c r="A1672" t="s">
        <v>177</v>
      </c>
      <c r="B1672" t="s">
        <v>1840</v>
      </c>
      <c r="C1672" t="str">
        <f t="shared" si="52"/>
        <v>大分県-国東市</v>
      </c>
      <c r="D1672">
        <v>0</v>
      </c>
      <c r="E1672" s="40">
        <v>1671</v>
      </c>
      <c r="F1672" t="str">
        <f t="shared" si="53"/>
        <v>0-1671</v>
      </c>
    </row>
    <row r="1673" spans="1:6">
      <c r="A1673" t="s">
        <v>177</v>
      </c>
      <c r="B1673" t="s">
        <v>1841</v>
      </c>
      <c r="C1673" t="str">
        <f t="shared" si="52"/>
        <v>大分県-姫島村</v>
      </c>
      <c r="D1673">
        <v>0</v>
      </c>
      <c r="E1673" s="40">
        <v>1672</v>
      </c>
      <c r="F1673" t="str">
        <f t="shared" si="53"/>
        <v>0-1672</v>
      </c>
    </row>
    <row r="1674" spans="1:6">
      <c r="A1674" t="s">
        <v>177</v>
      </c>
      <c r="B1674" t="s">
        <v>1842</v>
      </c>
      <c r="C1674" t="str">
        <f t="shared" si="52"/>
        <v>大分県-日出町</v>
      </c>
      <c r="D1674">
        <v>0</v>
      </c>
      <c r="E1674" s="40">
        <v>1673</v>
      </c>
      <c r="F1674" t="str">
        <f t="shared" si="53"/>
        <v>0-1673</v>
      </c>
    </row>
    <row r="1675" spans="1:6">
      <c r="A1675" t="s">
        <v>177</v>
      </c>
      <c r="B1675" t="s">
        <v>1843</v>
      </c>
      <c r="C1675" t="str">
        <f t="shared" si="52"/>
        <v>大分県-九重町</v>
      </c>
      <c r="D1675">
        <v>0</v>
      </c>
      <c r="E1675" s="40">
        <v>1674</v>
      </c>
      <c r="F1675" t="str">
        <f t="shared" si="53"/>
        <v>0-1674</v>
      </c>
    </row>
    <row r="1676" spans="1:6">
      <c r="A1676" t="s">
        <v>177</v>
      </c>
      <c r="B1676" t="s">
        <v>1844</v>
      </c>
      <c r="C1676" t="str">
        <f t="shared" si="52"/>
        <v>大分県-玖珠町</v>
      </c>
      <c r="D1676">
        <v>0</v>
      </c>
      <c r="E1676" s="40">
        <v>1675</v>
      </c>
      <c r="F1676" t="str">
        <f t="shared" si="53"/>
        <v>0-1675</v>
      </c>
    </row>
    <row r="1677" spans="1:6">
      <c r="A1677" t="s">
        <v>178</v>
      </c>
      <c r="C1677" t="str">
        <f t="shared" si="52"/>
        <v>宮崎県-</v>
      </c>
      <c r="D1677">
        <v>0</v>
      </c>
      <c r="E1677" s="40">
        <v>1676</v>
      </c>
      <c r="F1677" t="str">
        <f t="shared" si="53"/>
        <v>0-1676</v>
      </c>
    </row>
    <row r="1678" spans="1:6">
      <c r="A1678" t="s">
        <v>142</v>
      </c>
      <c r="B1678" t="s">
        <v>143</v>
      </c>
      <c r="C1678" t="str">
        <f t="shared" si="52"/>
        <v>宮崎県-宮崎市</v>
      </c>
      <c r="D1678">
        <v>2</v>
      </c>
      <c r="E1678" s="40">
        <v>1677</v>
      </c>
      <c r="F1678" t="str">
        <f t="shared" si="53"/>
        <v>2-1677</v>
      </c>
    </row>
    <row r="1679" spans="1:6">
      <c r="A1679" t="s">
        <v>142</v>
      </c>
      <c r="B1679" t="s">
        <v>1845</v>
      </c>
      <c r="C1679" t="str">
        <f t="shared" si="52"/>
        <v>宮崎県-都城市</v>
      </c>
      <c r="D1679">
        <v>0</v>
      </c>
      <c r="E1679" s="40">
        <v>1678</v>
      </c>
      <c r="F1679" t="str">
        <f t="shared" si="53"/>
        <v>0-1678</v>
      </c>
    </row>
    <row r="1680" spans="1:6">
      <c r="A1680" t="s">
        <v>142</v>
      </c>
      <c r="B1680" t="s">
        <v>1846</v>
      </c>
      <c r="C1680" t="str">
        <f t="shared" si="52"/>
        <v>宮崎県-延岡市</v>
      </c>
      <c r="D1680">
        <v>0</v>
      </c>
      <c r="E1680" s="40">
        <v>1679</v>
      </c>
      <c r="F1680" t="str">
        <f t="shared" si="53"/>
        <v>0-1679</v>
      </c>
    </row>
    <row r="1681" spans="1:6">
      <c r="A1681" t="s">
        <v>142</v>
      </c>
      <c r="B1681" t="s">
        <v>1847</v>
      </c>
      <c r="C1681" t="str">
        <f t="shared" si="52"/>
        <v>宮崎県-日南市</v>
      </c>
      <c r="D1681">
        <v>0</v>
      </c>
      <c r="E1681" s="40">
        <v>1680</v>
      </c>
      <c r="F1681" t="str">
        <f t="shared" si="53"/>
        <v>0-1680</v>
      </c>
    </row>
    <row r="1682" spans="1:6">
      <c r="A1682" t="s">
        <v>142</v>
      </c>
      <c r="B1682" t="s">
        <v>1848</v>
      </c>
      <c r="C1682" t="str">
        <f t="shared" si="52"/>
        <v>宮崎県-小林市</v>
      </c>
      <c r="D1682">
        <v>0</v>
      </c>
      <c r="E1682" s="40">
        <v>1681</v>
      </c>
      <c r="F1682" t="str">
        <f t="shared" si="53"/>
        <v>0-1681</v>
      </c>
    </row>
    <row r="1683" spans="1:6">
      <c r="A1683" t="s">
        <v>142</v>
      </c>
      <c r="B1683" t="s">
        <v>1849</v>
      </c>
      <c r="C1683" t="str">
        <f t="shared" si="52"/>
        <v>宮崎県-日向市</v>
      </c>
      <c r="D1683">
        <v>0</v>
      </c>
      <c r="E1683" s="40">
        <v>1682</v>
      </c>
      <c r="F1683" t="str">
        <f t="shared" si="53"/>
        <v>0-1682</v>
      </c>
    </row>
    <row r="1684" spans="1:6">
      <c r="A1684" t="s">
        <v>142</v>
      </c>
      <c r="B1684" t="s">
        <v>1850</v>
      </c>
      <c r="C1684" t="str">
        <f t="shared" si="52"/>
        <v>宮崎県-串間市</v>
      </c>
      <c r="D1684">
        <v>0</v>
      </c>
      <c r="E1684" s="40">
        <v>1683</v>
      </c>
      <c r="F1684" t="str">
        <f t="shared" si="53"/>
        <v>0-1683</v>
      </c>
    </row>
    <row r="1685" spans="1:6">
      <c r="A1685" t="s">
        <v>142</v>
      </c>
      <c r="B1685" t="s">
        <v>1851</v>
      </c>
      <c r="C1685" t="str">
        <f t="shared" si="52"/>
        <v>宮崎県-西都市</v>
      </c>
      <c r="D1685">
        <v>0</v>
      </c>
      <c r="E1685" s="40">
        <v>1684</v>
      </c>
      <c r="F1685" t="str">
        <f t="shared" si="53"/>
        <v>0-1684</v>
      </c>
    </row>
    <row r="1686" spans="1:6">
      <c r="A1686" t="s">
        <v>142</v>
      </c>
      <c r="B1686" t="s">
        <v>1852</v>
      </c>
      <c r="C1686" t="str">
        <f t="shared" si="52"/>
        <v>宮崎県-えびの市</v>
      </c>
      <c r="D1686">
        <v>0</v>
      </c>
      <c r="E1686" s="40">
        <v>1685</v>
      </c>
      <c r="F1686" t="str">
        <f t="shared" si="53"/>
        <v>0-1685</v>
      </c>
    </row>
    <row r="1687" spans="1:6">
      <c r="A1687" t="s">
        <v>142</v>
      </c>
      <c r="B1687" t="s">
        <v>1853</v>
      </c>
      <c r="C1687" t="str">
        <f t="shared" si="52"/>
        <v>宮崎県-三股町</v>
      </c>
      <c r="D1687">
        <v>0</v>
      </c>
      <c r="E1687" s="40">
        <v>1686</v>
      </c>
      <c r="F1687" t="str">
        <f t="shared" si="53"/>
        <v>0-1686</v>
      </c>
    </row>
    <row r="1688" spans="1:6">
      <c r="A1688" t="s">
        <v>142</v>
      </c>
      <c r="B1688" t="s">
        <v>1854</v>
      </c>
      <c r="C1688" t="str">
        <f t="shared" si="52"/>
        <v>宮崎県-高原町</v>
      </c>
      <c r="D1688">
        <v>0</v>
      </c>
      <c r="E1688" s="40">
        <v>1687</v>
      </c>
      <c r="F1688" t="str">
        <f t="shared" si="53"/>
        <v>0-1687</v>
      </c>
    </row>
    <row r="1689" spans="1:6">
      <c r="A1689" t="s">
        <v>142</v>
      </c>
      <c r="B1689" t="s">
        <v>1855</v>
      </c>
      <c r="C1689" t="str">
        <f t="shared" si="52"/>
        <v>宮崎県-国富町</v>
      </c>
      <c r="D1689">
        <v>0</v>
      </c>
      <c r="E1689" s="40">
        <v>1688</v>
      </c>
      <c r="F1689" t="str">
        <f t="shared" si="53"/>
        <v>0-1688</v>
      </c>
    </row>
    <row r="1690" spans="1:6">
      <c r="A1690" t="s">
        <v>142</v>
      </c>
      <c r="B1690" t="s">
        <v>1856</v>
      </c>
      <c r="C1690" t="str">
        <f t="shared" si="52"/>
        <v>宮崎県-綾町</v>
      </c>
      <c r="D1690">
        <v>0</v>
      </c>
      <c r="E1690" s="40">
        <v>1689</v>
      </c>
      <c r="F1690" t="str">
        <f t="shared" si="53"/>
        <v>0-1689</v>
      </c>
    </row>
    <row r="1691" spans="1:6">
      <c r="A1691" t="s">
        <v>142</v>
      </c>
      <c r="B1691" t="s">
        <v>1857</v>
      </c>
      <c r="C1691" t="str">
        <f t="shared" si="52"/>
        <v>宮崎県-高鍋町</v>
      </c>
      <c r="D1691">
        <v>0</v>
      </c>
      <c r="E1691" s="40">
        <v>1690</v>
      </c>
      <c r="F1691" t="str">
        <f t="shared" si="53"/>
        <v>0-1690</v>
      </c>
    </row>
    <row r="1692" spans="1:6">
      <c r="A1692" t="s">
        <v>142</v>
      </c>
      <c r="B1692" t="s">
        <v>1858</v>
      </c>
      <c r="C1692" t="str">
        <f t="shared" si="52"/>
        <v>宮崎県-新富町</v>
      </c>
      <c r="D1692">
        <v>0</v>
      </c>
      <c r="E1692" s="40">
        <v>1691</v>
      </c>
      <c r="F1692" t="str">
        <f t="shared" si="53"/>
        <v>0-1691</v>
      </c>
    </row>
    <row r="1693" spans="1:6">
      <c r="A1693" t="s">
        <v>142</v>
      </c>
      <c r="B1693" t="s">
        <v>1859</v>
      </c>
      <c r="C1693" t="str">
        <f t="shared" si="52"/>
        <v>宮崎県-西米良村</v>
      </c>
      <c r="D1693">
        <v>0</v>
      </c>
      <c r="E1693" s="40">
        <v>1692</v>
      </c>
      <c r="F1693" t="str">
        <f t="shared" si="53"/>
        <v>0-1692</v>
      </c>
    </row>
    <row r="1694" spans="1:6">
      <c r="A1694" t="s">
        <v>142</v>
      </c>
      <c r="B1694" t="s">
        <v>1860</v>
      </c>
      <c r="C1694" t="str">
        <f t="shared" si="52"/>
        <v>宮崎県-木城町</v>
      </c>
      <c r="D1694">
        <v>0</v>
      </c>
      <c r="E1694" s="40">
        <v>1693</v>
      </c>
      <c r="F1694" t="str">
        <f t="shared" si="53"/>
        <v>0-1693</v>
      </c>
    </row>
    <row r="1695" spans="1:6">
      <c r="A1695" t="s">
        <v>142</v>
      </c>
      <c r="B1695" t="s">
        <v>1861</v>
      </c>
      <c r="C1695" t="str">
        <f t="shared" si="52"/>
        <v>宮崎県-川南町</v>
      </c>
      <c r="D1695">
        <v>0</v>
      </c>
      <c r="E1695" s="40">
        <v>1694</v>
      </c>
      <c r="F1695" t="str">
        <f t="shared" si="53"/>
        <v>0-1694</v>
      </c>
    </row>
    <row r="1696" spans="1:6">
      <c r="A1696" t="s">
        <v>142</v>
      </c>
      <c r="B1696" t="s">
        <v>1862</v>
      </c>
      <c r="C1696" t="str">
        <f t="shared" si="52"/>
        <v>宮崎県-都農町</v>
      </c>
      <c r="D1696">
        <v>0</v>
      </c>
      <c r="E1696" s="40">
        <v>1695</v>
      </c>
      <c r="F1696" t="str">
        <f t="shared" si="53"/>
        <v>0-1695</v>
      </c>
    </row>
    <row r="1697" spans="1:6">
      <c r="A1697" t="s">
        <v>142</v>
      </c>
      <c r="B1697" t="s">
        <v>1863</v>
      </c>
      <c r="C1697" t="str">
        <f t="shared" si="52"/>
        <v>宮崎県-門川町</v>
      </c>
      <c r="D1697">
        <v>0</v>
      </c>
      <c r="E1697" s="40">
        <v>1696</v>
      </c>
      <c r="F1697" t="str">
        <f t="shared" si="53"/>
        <v>0-1696</v>
      </c>
    </row>
    <row r="1698" spans="1:6">
      <c r="A1698" t="s">
        <v>142</v>
      </c>
      <c r="B1698" t="s">
        <v>1864</v>
      </c>
      <c r="C1698" t="str">
        <f t="shared" si="52"/>
        <v>宮崎県-諸塚村</v>
      </c>
      <c r="D1698">
        <v>0</v>
      </c>
      <c r="E1698" s="40">
        <v>1697</v>
      </c>
      <c r="F1698" t="str">
        <f t="shared" si="53"/>
        <v>0-1697</v>
      </c>
    </row>
    <row r="1699" spans="1:6">
      <c r="A1699" t="s">
        <v>142</v>
      </c>
      <c r="B1699" t="s">
        <v>1865</v>
      </c>
      <c r="C1699" t="str">
        <f t="shared" si="52"/>
        <v>宮崎県-椎葉村</v>
      </c>
      <c r="D1699">
        <v>0</v>
      </c>
      <c r="E1699" s="40">
        <v>1698</v>
      </c>
      <c r="F1699" t="str">
        <f t="shared" si="53"/>
        <v>0-1698</v>
      </c>
    </row>
    <row r="1700" spans="1:6">
      <c r="A1700" t="s">
        <v>142</v>
      </c>
      <c r="B1700" t="s">
        <v>569</v>
      </c>
      <c r="C1700" t="str">
        <f t="shared" si="52"/>
        <v>宮崎県-美郷町</v>
      </c>
      <c r="D1700">
        <v>0</v>
      </c>
      <c r="E1700" s="40">
        <v>1699</v>
      </c>
      <c r="F1700" t="str">
        <f t="shared" si="53"/>
        <v>0-1699</v>
      </c>
    </row>
    <row r="1701" spans="1:6">
      <c r="A1701" t="s">
        <v>142</v>
      </c>
      <c r="B1701" t="s">
        <v>1866</v>
      </c>
      <c r="C1701" t="str">
        <f t="shared" si="52"/>
        <v>宮崎県-高千穂町</v>
      </c>
      <c r="D1701">
        <v>0</v>
      </c>
      <c r="E1701" s="40">
        <v>1700</v>
      </c>
      <c r="F1701" t="str">
        <f t="shared" si="53"/>
        <v>0-1700</v>
      </c>
    </row>
    <row r="1702" spans="1:6">
      <c r="A1702" t="s">
        <v>142</v>
      </c>
      <c r="B1702" t="s">
        <v>1867</v>
      </c>
      <c r="C1702" t="str">
        <f t="shared" si="52"/>
        <v>宮崎県-日之影町</v>
      </c>
      <c r="D1702">
        <v>0</v>
      </c>
      <c r="E1702" s="40">
        <v>1701</v>
      </c>
      <c r="F1702" t="str">
        <f t="shared" si="53"/>
        <v>0-1701</v>
      </c>
    </row>
    <row r="1703" spans="1:6">
      <c r="A1703" t="s">
        <v>142</v>
      </c>
      <c r="B1703" t="s">
        <v>1868</v>
      </c>
      <c r="C1703" t="str">
        <f t="shared" si="52"/>
        <v>宮崎県-五ヶ瀬町</v>
      </c>
      <c r="D1703">
        <v>0</v>
      </c>
      <c r="E1703" s="40">
        <v>1702</v>
      </c>
      <c r="F1703" t="str">
        <f t="shared" si="53"/>
        <v>0-1702</v>
      </c>
    </row>
    <row r="1704" spans="1:6">
      <c r="A1704" t="s">
        <v>179</v>
      </c>
      <c r="C1704" t="str">
        <f t="shared" si="52"/>
        <v>鹿児島県-</v>
      </c>
      <c r="D1704">
        <v>0</v>
      </c>
      <c r="E1704" s="40">
        <v>1703</v>
      </c>
      <c r="F1704" t="str">
        <f t="shared" si="53"/>
        <v>0-1703</v>
      </c>
    </row>
    <row r="1705" spans="1:6">
      <c r="A1705" t="s">
        <v>145</v>
      </c>
      <c r="B1705" t="s">
        <v>146</v>
      </c>
      <c r="C1705" t="str">
        <f t="shared" si="52"/>
        <v>鹿児島県-鹿児島市</v>
      </c>
      <c r="D1705">
        <v>2</v>
      </c>
      <c r="E1705" s="40">
        <v>1704</v>
      </c>
      <c r="F1705" t="str">
        <f t="shared" si="53"/>
        <v>2-1704</v>
      </c>
    </row>
    <row r="1706" spans="1:6">
      <c r="A1706" t="s">
        <v>145</v>
      </c>
      <c r="B1706" t="s">
        <v>1869</v>
      </c>
      <c r="C1706" t="str">
        <f t="shared" si="52"/>
        <v>鹿児島県-鹿屋市</v>
      </c>
      <c r="D1706">
        <v>0</v>
      </c>
      <c r="E1706" s="40">
        <v>1705</v>
      </c>
      <c r="F1706" t="str">
        <f t="shared" si="53"/>
        <v>0-1705</v>
      </c>
    </row>
    <row r="1707" spans="1:6">
      <c r="A1707" t="s">
        <v>145</v>
      </c>
      <c r="B1707" t="s">
        <v>1870</v>
      </c>
      <c r="C1707" t="str">
        <f t="shared" si="52"/>
        <v>鹿児島県-枕崎市</v>
      </c>
      <c r="D1707">
        <v>0</v>
      </c>
      <c r="E1707" s="40">
        <v>1706</v>
      </c>
      <c r="F1707" t="str">
        <f t="shared" si="53"/>
        <v>0-1706</v>
      </c>
    </row>
    <row r="1708" spans="1:6">
      <c r="A1708" t="s">
        <v>145</v>
      </c>
      <c r="B1708" t="s">
        <v>1871</v>
      </c>
      <c r="C1708" t="str">
        <f t="shared" si="52"/>
        <v>鹿児島県-阿久根市</v>
      </c>
      <c r="D1708">
        <v>0</v>
      </c>
      <c r="E1708" s="40">
        <v>1707</v>
      </c>
      <c r="F1708" t="str">
        <f t="shared" si="53"/>
        <v>0-1707</v>
      </c>
    </row>
    <row r="1709" spans="1:6">
      <c r="A1709" t="s">
        <v>145</v>
      </c>
      <c r="B1709" t="s">
        <v>1872</v>
      </c>
      <c r="C1709" t="str">
        <f t="shared" si="52"/>
        <v>鹿児島県-出水市</v>
      </c>
      <c r="D1709">
        <v>0</v>
      </c>
      <c r="E1709" s="40">
        <v>1708</v>
      </c>
      <c r="F1709" t="str">
        <f t="shared" si="53"/>
        <v>0-1708</v>
      </c>
    </row>
    <row r="1710" spans="1:6">
      <c r="A1710" t="s">
        <v>145</v>
      </c>
      <c r="B1710" t="s">
        <v>1873</v>
      </c>
      <c r="C1710" t="str">
        <f t="shared" si="52"/>
        <v>鹿児島県-指宿市</v>
      </c>
      <c r="D1710">
        <v>0</v>
      </c>
      <c r="E1710" s="40">
        <v>1709</v>
      </c>
      <c r="F1710" t="str">
        <f t="shared" si="53"/>
        <v>0-1709</v>
      </c>
    </row>
    <row r="1711" spans="1:6">
      <c r="A1711" t="s">
        <v>145</v>
      </c>
      <c r="B1711" t="s">
        <v>1874</v>
      </c>
      <c r="C1711" t="str">
        <f t="shared" si="52"/>
        <v>鹿児島県-西之表市</v>
      </c>
      <c r="D1711">
        <v>0</v>
      </c>
      <c r="E1711" s="40">
        <v>1710</v>
      </c>
      <c r="F1711" t="str">
        <f t="shared" si="53"/>
        <v>0-1710</v>
      </c>
    </row>
    <row r="1712" spans="1:6">
      <c r="A1712" t="s">
        <v>145</v>
      </c>
      <c r="B1712" t="s">
        <v>1875</v>
      </c>
      <c r="C1712" t="str">
        <f t="shared" si="52"/>
        <v>鹿児島県-垂水市</v>
      </c>
      <c r="D1712">
        <v>0</v>
      </c>
      <c r="E1712" s="40">
        <v>1711</v>
      </c>
      <c r="F1712" t="str">
        <f t="shared" si="53"/>
        <v>0-1711</v>
      </c>
    </row>
    <row r="1713" spans="1:6">
      <c r="A1713" t="s">
        <v>145</v>
      </c>
      <c r="B1713" t="s">
        <v>1876</v>
      </c>
      <c r="C1713" t="str">
        <f t="shared" si="52"/>
        <v>鹿児島県-薩摩川内市</v>
      </c>
      <c r="D1713">
        <v>0</v>
      </c>
      <c r="E1713" s="40">
        <v>1712</v>
      </c>
      <c r="F1713" t="str">
        <f t="shared" si="53"/>
        <v>0-1712</v>
      </c>
    </row>
    <row r="1714" spans="1:6">
      <c r="A1714" t="s">
        <v>145</v>
      </c>
      <c r="B1714" t="s">
        <v>1877</v>
      </c>
      <c r="C1714" t="str">
        <f t="shared" si="52"/>
        <v>鹿児島県-日置市</v>
      </c>
      <c r="D1714">
        <v>0</v>
      </c>
      <c r="E1714" s="40">
        <v>1713</v>
      </c>
      <c r="F1714" t="str">
        <f t="shared" si="53"/>
        <v>0-1713</v>
      </c>
    </row>
    <row r="1715" spans="1:6">
      <c r="A1715" t="s">
        <v>145</v>
      </c>
      <c r="B1715" t="s">
        <v>1878</v>
      </c>
      <c r="C1715" t="str">
        <f t="shared" si="52"/>
        <v>鹿児島県-曽於市</v>
      </c>
      <c r="D1715">
        <v>0</v>
      </c>
      <c r="E1715" s="40">
        <v>1714</v>
      </c>
      <c r="F1715" t="str">
        <f t="shared" si="53"/>
        <v>0-1714</v>
      </c>
    </row>
    <row r="1716" spans="1:6">
      <c r="A1716" t="s">
        <v>145</v>
      </c>
      <c r="B1716" t="s">
        <v>1879</v>
      </c>
      <c r="C1716" t="str">
        <f t="shared" si="52"/>
        <v>鹿児島県-霧島市</v>
      </c>
      <c r="D1716">
        <v>0</v>
      </c>
      <c r="E1716" s="40">
        <v>1715</v>
      </c>
      <c r="F1716" t="str">
        <f t="shared" si="53"/>
        <v>0-1715</v>
      </c>
    </row>
    <row r="1717" spans="1:6">
      <c r="A1717" t="s">
        <v>145</v>
      </c>
      <c r="B1717" t="s">
        <v>1880</v>
      </c>
      <c r="C1717" t="str">
        <f t="shared" si="52"/>
        <v>鹿児島県-いちき串木野市</v>
      </c>
      <c r="D1717">
        <v>0</v>
      </c>
      <c r="E1717" s="40">
        <v>1716</v>
      </c>
      <c r="F1717" t="str">
        <f t="shared" si="53"/>
        <v>0-1716</v>
      </c>
    </row>
    <row r="1718" spans="1:6">
      <c r="A1718" t="s">
        <v>145</v>
      </c>
      <c r="B1718" t="s">
        <v>1881</v>
      </c>
      <c r="C1718" t="str">
        <f t="shared" si="52"/>
        <v>鹿児島県-南さつま市</v>
      </c>
      <c r="D1718">
        <v>0</v>
      </c>
      <c r="E1718" s="40">
        <v>1717</v>
      </c>
      <c r="F1718" t="str">
        <f t="shared" si="53"/>
        <v>0-1717</v>
      </c>
    </row>
    <row r="1719" spans="1:6">
      <c r="A1719" t="s">
        <v>145</v>
      </c>
      <c r="B1719" t="s">
        <v>1882</v>
      </c>
      <c r="C1719" t="str">
        <f t="shared" si="52"/>
        <v>鹿児島県-志布志市</v>
      </c>
      <c r="D1719">
        <v>0</v>
      </c>
      <c r="E1719" s="40">
        <v>1718</v>
      </c>
      <c r="F1719" t="str">
        <f t="shared" si="53"/>
        <v>0-1718</v>
      </c>
    </row>
    <row r="1720" spans="1:6">
      <c r="A1720" t="s">
        <v>145</v>
      </c>
      <c r="B1720" t="s">
        <v>1883</v>
      </c>
      <c r="C1720" t="str">
        <f t="shared" si="52"/>
        <v>鹿児島県-奄美市</v>
      </c>
      <c r="D1720">
        <v>0</v>
      </c>
      <c r="E1720" s="40">
        <v>1719</v>
      </c>
      <c r="F1720" t="str">
        <f t="shared" si="53"/>
        <v>0-1719</v>
      </c>
    </row>
    <row r="1721" spans="1:6">
      <c r="A1721" t="s">
        <v>145</v>
      </c>
      <c r="B1721" t="s">
        <v>1884</v>
      </c>
      <c r="C1721" t="str">
        <f t="shared" si="52"/>
        <v>鹿児島県-南九州市</v>
      </c>
      <c r="D1721">
        <v>0</v>
      </c>
      <c r="E1721" s="40">
        <v>1720</v>
      </c>
      <c r="F1721" t="str">
        <f t="shared" si="53"/>
        <v>0-1720</v>
      </c>
    </row>
    <row r="1722" spans="1:6">
      <c r="A1722" t="s">
        <v>145</v>
      </c>
      <c r="B1722" t="s">
        <v>1885</v>
      </c>
      <c r="C1722" t="str">
        <f t="shared" si="52"/>
        <v>鹿児島県-伊佐市</v>
      </c>
      <c r="D1722">
        <v>0</v>
      </c>
      <c r="E1722" s="40">
        <v>1721</v>
      </c>
      <c r="F1722" t="str">
        <f t="shared" si="53"/>
        <v>0-1721</v>
      </c>
    </row>
    <row r="1723" spans="1:6">
      <c r="A1723" t="s">
        <v>145</v>
      </c>
      <c r="B1723" t="s">
        <v>1886</v>
      </c>
      <c r="C1723" t="str">
        <f t="shared" si="52"/>
        <v>鹿児島県-姶良市</v>
      </c>
      <c r="D1723">
        <v>0</v>
      </c>
      <c r="E1723" s="40">
        <v>1722</v>
      </c>
      <c r="F1723" t="str">
        <f t="shared" si="53"/>
        <v>0-1722</v>
      </c>
    </row>
    <row r="1724" spans="1:6">
      <c r="A1724" t="s">
        <v>145</v>
      </c>
      <c r="B1724" t="s">
        <v>1887</v>
      </c>
      <c r="C1724" t="str">
        <f t="shared" si="52"/>
        <v>鹿児島県-三島村</v>
      </c>
      <c r="D1724">
        <v>0</v>
      </c>
      <c r="E1724" s="40">
        <v>1723</v>
      </c>
      <c r="F1724" t="str">
        <f t="shared" si="53"/>
        <v>0-1723</v>
      </c>
    </row>
    <row r="1725" spans="1:6">
      <c r="A1725" t="s">
        <v>145</v>
      </c>
      <c r="B1725" t="s">
        <v>1888</v>
      </c>
      <c r="C1725" t="str">
        <f t="shared" si="52"/>
        <v>鹿児島県-十島村</v>
      </c>
      <c r="D1725">
        <v>0</v>
      </c>
      <c r="E1725" s="40">
        <v>1724</v>
      </c>
      <c r="F1725" t="str">
        <f t="shared" si="53"/>
        <v>0-1724</v>
      </c>
    </row>
    <row r="1726" spans="1:6">
      <c r="A1726" t="s">
        <v>145</v>
      </c>
      <c r="B1726" t="s">
        <v>1889</v>
      </c>
      <c r="C1726" t="str">
        <f t="shared" si="52"/>
        <v>鹿児島県-さつま町</v>
      </c>
      <c r="D1726">
        <v>0</v>
      </c>
      <c r="E1726" s="40">
        <v>1725</v>
      </c>
      <c r="F1726" t="str">
        <f t="shared" si="53"/>
        <v>0-1725</v>
      </c>
    </row>
    <row r="1727" spans="1:6">
      <c r="A1727" t="s">
        <v>145</v>
      </c>
      <c r="B1727" t="s">
        <v>1890</v>
      </c>
      <c r="C1727" t="str">
        <f t="shared" si="52"/>
        <v>鹿児島県-長島町</v>
      </c>
      <c r="D1727">
        <v>0</v>
      </c>
      <c r="E1727" s="40">
        <v>1726</v>
      </c>
      <c r="F1727" t="str">
        <f t="shared" si="53"/>
        <v>0-1726</v>
      </c>
    </row>
    <row r="1728" spans="1:6">
      <c r="A1728" t="s">
        <v>145</v>
      </c>
      <c r="B1728" t="s">
        <v>1891</v>
      </c>
      <c r="C1728" t="str">
        <f t="shared" si="52"/>
        <v>鹿児島県-湧水町</v>
      </c>
      <c r="D1728">
        <v>0</v>
      </c>
      <c r="E1728" s="40">
        <v>1727</v>
      </c>
      <c r="F1728" t="str">
        <f t="shared" si="53"/>
        <v>0-1727</v>
      </c>
    </row>
    <row r="1729" spans="1:6">
      <c r="A1729" t="s">
        <v>145</v>
      </c>
      <c r="B1729" t="s">
        <v>1892</v>
      </c>
      <c r="C1729" t="str">
        <f t="shared" si="52"/>
        <v>鹿児島県-大崎町</v>
      </c>
      <c r="D1729">
        <v>0</v>
      </c>
      <c r="E1729" s="40">
        <v>1728</v>
      </c>
      <c r="F1729" t="str">
        <f t="shared" si="53"/>
        <v>0-1728</v>
      </c>
    </row>
    <row r="1730" spans="1:6">
      <c r="A1730" t="s">
        <v>145</v>
      </c>
      <c r="B1730" t="s">
        <v>1893</v>
      </c>
      <c r="C1730" t="str">
        <f t="shared" si="52"/>
        <v>鹿児島県-東串良町</v>
      </c>
      <c r="D1730">
        <v>0</v>
      </c>
      <c r="E1730" s="40">
        <v>1729</v>
      </c>
      <c r="F1730" t="str">
        <f t="shared" si="53"/>
        <v>0-1729</v>
      </c>
    </row>
    <row r="1731" spans="1:6">
      <c r="A1731" t="s">
        <v>145</v>
      </c>
      <c r="B1731" t="s">
        <v>1894</v>
      </c>
      <c r="C1731" t="str">
        <f t="shared" ref="C1731:C1789" si="54">A1731&amp;"-"&amp;B1731</f>
        <v>鹿児島県-錦江町</v>
      </c>
      <c r="D1731">
        <v>0</v>
      </c>
      <c r="E1731" s="40">
        <v>1730</v>
      </c>
      <c r="F1731" t="str">
        <f t="shared" ref="F1731:F1789" si="55">D1731&amp;"-"&amp;TEXT(E1731,"0000")</f>
        <v>0-1730</v>
      </c>
    </row>
    <row r="1732" spans="1:6">
      <c r="A1732" t="s">
        <v>145</v>
      </c>
      <c r="B1732" t="s">
        <v>1895</v>
      </c>
      <c r="C1732" t="str">
        <f t="shared" si="54"/>
        <v>鹿児島県-南大隅町</v>
      </c>
      <c r="D1732">
        <v>0</v>
      </c>
      <c r="E1732" s="40">
        <v>1731</v>
      </c>
      <c r="F1732" t="str">
        <f t="shared" si="55"/>
        <v>0-1731</v>
      </c>
    </row>
    <row r="1733" spans="1:6">
      <c r="A1733" t="s">
        <v>145</v>
      </c>
      <c r="B1733" t="s">
        <v>1896</v>
      </c>
      <c r="C1733" t="str">
        <f t="shared" si="54"/>
        <v>鹿児島県-肝付町</v>
      </c>
      <c r="D1733">
        <v>0</v>
      </c>
      <c r="E1733" s="40">
        <v>1732</v>
      </c>
      <c r="F1733" t="str">
        <f t="shared" si="55"/>
        <v>0-1732</v>
      </c>
    </row>
    <row r="1734" spans="1:6">
      <c r="A1734" t="s">
        <v>145</v>
      </c>
      <c r="B1734" t="s">
        <v>1897</v>
      </c>
      <c r="C1734" t="str">
        <f t="shared" si="54"/>
        <v>鹿児島県-中種子町</v>
      </c>
      <c r="D1734">
        <v>0</v>
      </c>
      <c r="E1734" s="40">
        <v>1733</v>
      </c>
      <c r="F1734" t="str">
        <f t="shared" si="55"/>
        <v>0-1733</v>
      </c>
    </row>
    <row r="1735" spans="1:6">
      <c r="A1735" t="s">
        <v>145</v>
      </c>
      <c r="B1735" t="s">
        <v>1898</v>
      </c>
      <c r="C1735" t="str">
        <f t="shared" si="54"/>
        <v>鹿児島県-南種子町</v>
      </c>
      <c r="D1735">
        <v>0</v>
      </c>
      <c r="E1735" s="40">
        <v>1734</v>
      </c>
      <c r="F1735" t="str">
        <f t="shared" si="55"/>
        <v>0-1734</v>
      </c>
    </row>
    <row r="1736" spans="1:6">
      <c r="A1736" t="s">
        <v>145</v>
      </c>
      <c r="B1736" t="s">
        <v>1899</v>
      </c>
      <c r="C1736" t="str">
        <f t="shared" si="54"/>
        <v>鹿児島県-屋久島町</v>
      </c>
      <c r="D1736">
        <v>0</v>
      </c>
      <c r="E1736" s="40">
        <v>1735</v>
      </c>
      <c r="F1736" t="str">
        <f t="shared" si="55"/>
        <v>0-1735</v>
      </c>
    </row>
    <row r="1737" spans="1:6">
      <c r="A1737" t="s">
        <v>145</v>
      </c>
      <c r="B1737" t="s">
        <v>1900</v>
      </c>
      <c r="C1737" t="str">
        <f t="shared" si="54"/>
        <v>鹿児島県-大和村</v>
      </c>
      <c r="D1737">
        <v>0</v>
      </c>
      <c r="E1737" s="40">
        <v>1736</v>
      </c>
      <c r="F1737" t="str">
        <f t="shared" si="55"/>
        <v>0-1736</v>
      </c>
    </row>
    <row r="1738" spans="1:6">
      <c r="A1738" t="s">
        <v>145</v>
      </c>
      <c r="B1738" t="s">
        <v>1901</v>
      </c>
      <c r="C1738" t="str">
        <f t="shared" si="54"/>
        <v>鹿児島県-宇検村</v>
      </c>
      <c r="D1738">
        <v>0</v>
      </c>
      <c r="E1738" s="40">
        <v>1737</v>
      </c>
      <c r="F1738" t="str">
        <f t="shared" si="55"/>
        <v>0-1737</v>
      </c>
    </row>
    <row r="1739" spans="1:6">
      <c r="A1739" t="s">
        <v>145</v>
      </c>
      <c r="B1739" t="s">
        <v>1902</v>
      </c>
      <c r="C1739" t="str">
        <f t="shared" si="54"/>
        <v>鹿児島県-瀬戸内町</v>
      </c>
      <c r="D1739">
        <v>0</v>
      </c>
      <c r="E1739" s="40">
        <v>1738</v>
      </c>
      <c r="F1739" t="str">
        <f t="shared" si="55"/>
        <v>0-1738</v>
      </c>
    </row>
    <row r="1740" spans="1:6">
      <c r="A1740" t="s">
        <v>145</v>
      </c>
      <c r="B1740" t="s">
        <v>1903</v>
      </c>
      <c r="C1740" t="str">
        <f t="shared" si="54"/>
        <v>鹿児島県-龍郷町</v>
      </c>
      <c r="D1740">
        <v>0</v>
      </c>
      <c r="E1740" s="40">
        <v>1739</v>
      </c>
      <c r="F1740" t="str">
        <f t="shared" si="55"/>
        <v>0-1739</v>
      </c>
    </row>
    <row r="1741" spans="1:6">
      <c r="A1741" t="s">
        <v>145</v>
      </c>
      <c r="B1741" t="s">
        <v>1904</v>
      </c>
      <c r="C1741" t="str">
        <f t="shared" si="54"/>
        <v>鹿児島県-喜界町</v>
      </c>
      <c r="D1741">
        <v>0</v>
      </c>
      <c r="E1741" s="40">
        <v>1740</v>
      </c>
      <c r="F1741" t="str">
        <f t="shared" si="55"/>
        <v>0-1740</v>
      </c>
    </row>
    <row r="1742" spans="1:6">
      <c r="A1742" t="s">
        <v>145</v>
      </c>
      <c r="B1742" t="s">
        <v>1905</v>
      </c>
      <c r="C1742" t="str">
        <f t="shared" si="54"/>
        <v>鹿児島県-徳之島町</v>
      </c>
      <c r="D1742">
        <v>0</v>
      </c>
      <c r="E1742" s="40">
        <v>1741</v>
      </c>
      <c r="F1742" t="str">
        <f t="shared" si="55"/>
        <v>0-1741</v>
      </c>
    </row>
    <row r="1743" spans="1:6">
      <c r="A1743" t="s">
        <v>145</v>
      </c>
      <c r="B1743" t="s">
        <v>1906</v>
      </c>
      <c r="C1743" t="str">
        <f t="shared" si="54"/>
        <v>鹿児島県-天城町</v>
      </c>
      <c r="D1743">
        <v>0</v>
      </c>
      <c r="E1743" s="40">
        <v>1742</v>
      </c>
      <c r="F1743" t="str">
        <f t="shared" si="55"/>
        <v>0-1742</v>
      </c>
    </row>
    <row r="1744" spans="1:6">
      <c r="A1744" t="s">
        <v>145</v>
      </c>
      <c r="B1744" t="s">
        <v>1907</v>
      </c>
      <c r="C1744" t="str">
        <f t="shared" si="54"/>
        <v>鹿児島県-伊仙町</v>
      </c>
      <c r="D1744">
        <v>0</v>
      </c>
      <c r="E1744" s="40">
        <v>1743</v>
      </c>
      <c r="F1744" t="str">
        <f t="shared" si="55"/>
        <v>0-1743</v>
      </c>
    </row>
    <row r="1745" spans="1:6">
      <c r="A1745" t="s">
        <v>145</v>
      </c>
      <c r="B1745" t="s">
        <v>1908</v>
      </c>
      <c r="C1745" t="str">
        <f t="shared" si="54"/>
        <v>鹿児島県-和泊町</v>
      </c>
      <c r="D1745">
        <v>0</v>
      </c>
      <c r="E1745" s="40">
        <v>1744</v>
      </c>
      <c r="F1745" t="str">
        <f t="shared" si="55"/>
        <v>0-1744</v>
      </c>
    </row>
    <row r="1746" spans="1:6">
      <c r="A1746" t="s">
        <v>145</v>
      </c>
      <c r="B1746" t="s">
        <v>1909</v>
      </c>
      <c r="C1746" t="str">
        <f t="shared" si="54"/>
        <v>鹿児島県-知名町</v>
      </c>
      <c r="D1746">
        <v>0</v>
      </c>
      <c r="E1746" s="40">
        <v>1745</v>
      </c>
      <c r="F1746" t="str">
        <f t="shared" si="55"/>
        <v>0-1745</v>
      </c>
    </row>
    <row r="1747" spans="1:6">
      <c r="A1747" t="s">
        <v>145</v>
      </c>
      <c r="B1747" t="s">
        <v>1910</v>
      </c>
      <c r="C1747" t="str">
        <f t="shared" si="54"/>
        <v>鹿児島県-与論町</v>
      </c>
      <c r="D1747">
        <v>0</v>
      </c>
      <c r="E1747" s="40">
        <v>1746</v>
      </c>
      <c r="F1747" t="str">
        <f t="shared" si="55"/>
        <v>0-1746</v>
      </c>
    </row>
    <row r="1748" spans="1:6">
      <c r="A1748" t="s">
        <v>1911</v>
      </c>
      <c r="C1748" t="str">
        <f t="shared" si="54"/>
        <v>沖縄県-</v>
      </c>
      <c r="D1748">
        <v>0</v>
      </c>
      <c r="E1748" s="40">
        <v>1747</v>
      </c>
      <c r="F1748" t="str">
        <f t="shared" si="55"/>
        <v>0-1747</v>
      </c>
    </row>
    <row r="1749" spans="1:6">
      <c r="A1749" t="s">
        <v>118</v>
      </c>
      <c r="B1749" t="s">
        <v>1912</v>
      </c>
      <c r="C1749" t="str">
        <f t="shared" si="54"/>
        <v>沖縄県-那覇市</v>
      </c>
      <c r="D1749">
        <v>2</v>
      </c>
      <c r="E1749" s="40">
        <v>1748</v>
      </c>
      <c r="F1749" t="str">
        <f t="shared" si="55"/>
        <v>2-1748</v>
      </c>
    </row>
    <row r="1750" spans="1:6">
      <c r="A1750" t="s">
        <v>118</v>
      </c>
      <c r="B1750" t="s">
        <v>1913</v>
      </c>
      <c r="C1750" t="str">
        <f t="shared" si="54"/>
        <v>沖縄県-宜野湾市</v>
      </c>
      <c r="D1750">
        <v>0</v>
      </c>
      <c r="E1750" s="40">
        <v>1749</v>
      </c>
      <c r="F1750" t="str">
        <f t="shared" si="55"/>
        <v>0-1749</v>
      </c>
    </row>
    <row r="1751" spans="1:6">
      <c r="A1751" t="s">
        <v>118</v>
      </c>
      <c r="B1751" t="s">
        <v>1914</v>
      </c>
      <c r="C1751" t="str">
        <f t="shared" si="54"/>
        <v>沖縄県-石垣市</v>
      </c>
      <c r="D1751">
        <v>0</v>
      </c>
      <c r="E1751" s="40">
        <v>1750</v>
      </c>
      <c r="F1751" t="str">
        <f t="shared" si="55"/>
        <v>0-1750</v>
      </c>
    </row>
    <row r="1752" spans="1:6">
      <c r="A1752" t="s">
        <v>118</v>
      </c>
      <c r="B1752" t="s">
        <v>1915</v>
      </c>
      <c r="C1752" t="str">
        <f t="shared" si="54"/>
        <v>沖縄県-浦添市</v>
      </c>
      <c r="D1752">
        <v>0</v>
      </c>
      <c r="E1752" s="40">
        <v>1751</v>
      </c>
      <c r="F1752" t="str">
        <f t="shared" si="55"/>
        <v>0-1751</v>
      </c>
    </row>
    <row r="1753" spans="1:6">
      <c r="A1753" t="s">
        <v>118</v>
      </c>
      <c r="B1753" t="s">
        <v>1916</v>
      </c>
      <c r="C1753" t="str">
        <f t="shared" si="54"/>
        <v>沖縄県-名護市</v>
      </c>
      <c r="D1753">
        <v>0</v>
      </c>
      <c r="E1753" s="40">
        <v>1752</v>
      </c>
      <c r="F1753" t="str">
        <f t="shared" si="55"/>
        <v>0-1752</v>
      </c>
    </row>
    <row r="1754" spans="1:6">
      <c r="A1754" t="s">
        <v>118</v>
      </c>
      <c r="B1754" t="s">
        <v>1917</v>
      </c>
      <c r="C1754" t="str">
        <f t="shared" si="54"/>
        <v>沖縄県-糸満市</v>
      </c>
      <c r="D1754">
        <v>0</v>
      </c>
      <c r="E1754" s="40">
        <v>1753</v>
      </c>
      <c r="F1754" t="str">
        <f t="shared" si="55"/>
        <v>0-1753</v>
      </c>
    </row>
    <row r="1755" spans="1:6">
      <c r="A1755" t="s">
        <v>118</v>
      </c>
      <c r="B1755" t="s">
        <v>1918</v>
      </c>
      <c r="C1755" t="str">
        <f t="shared" si="54"/>
        <v>沖縄県-沖縄市</v>
      </c>
      <c r="D1755">
        <v>0</v>
      </c>
      <c r="E1755" s="40">
        <v>1754</v>
      </c>
      <c r="F1755" t="str">
        <f t="shared" si="55"/>
        <v>0-1754</v>
      </c>
    </row>
    <row r="1756" spans="1:6">
      <c r="A1756" t="s">
        <v>118</v>
      </c>
      <c r="B1756" t="s">
        <v>1919</v>
      </c>
      <c r="C1756" t="str">
        <f t="shared" si="54"/>
        <v>沖縄県-豊見城市</v>
      </c>
      <c r="D1756">
        <v>0</v>
      </c>
      <c r="E1756" s="40">
        <v>1755</v>
      </c>
      <c r="F1756" t="str">
        <f t="shared" si="55"/>
        <v>0-1755</v>
      </c>
    </row>
    <row r="1757" spans="1:6">
      <c r="A1757" t="s">
        <v>118</v>
      </c>
      <c r="B1757" t="s">
        <v>1920</v>
      </c>
      <c r="C1757" t="str">
        <f t="shared" si="54"/>
        <v>沖縄県-うるま市</v>
      </c>
      <c r="D1757">
        <v>0</v>
      </c>
      <c r="E1757" s="40">
        <v>1756</v>
      </c>
      <c r="F1757" t="str">
        <f t="shared" si="55"/>
        <v>0-1756</v>
      </c>
    </row>
    <row r="1758" spans="1:6">
      <c r="A1758" t="s">
        <v>118</v>
      </c>
      <c r="B1758" t="s">
        <v>1921</v>
      </c>
      <c r="C1758" t="str">
        <f t="shared" si="54"/>
        <v>沖縄県-宮古島市</v>
      </c>
      <c r="D1758">
        <v>0</v>
      </c>
      <c r="E1758" s="40">
        <v>1757</v>
      </c>
      <c r="F1758" t="str">
        <f t="shared" si="55"/>
        <v>0-1757</v>
      </c>
    </row>
    <row r="1759" spans="1:6">
      <c r="A1759" t="s">
        <v>118</v>
      </c>
      <c r="B1759" t="s">
        <v>1922</v>
      </c>
      <c r="C1759" t="str">
        <f t="shared" si="54"/>
        <v>沖縄県-南城市</v>
      </c>
      <c r="D1759">
        <v>0</v>
      </c>
      <c r="E1759" s="40">
        <v>1758</v>
      </c>
      <c r="F1759" t="str">
        <f t="shared" si="55"/>
        <v>0-1758</v>
      </c>
    </row>
    <row r="1760" spans="1:6">
      <c r="A1760" t="s">
        <v>118</v>
      </c>
      <c r="B1760" t="s">
        <v>1923</v>
      </c>
      <c r="C1760" t="str">
        <f t="shared" si="54"/>
        <v>沖縄県-国頭村</v>
      </c>
      <c r="D1760">
        <v>0</v>
      </c>
      <c r="E1760" s="40">
        <v>1759</v>
      </c>
      <c r="F1760" t="str">
        <f t="shared" si="55"/>
        <v>0-1759</v>
      </c>
    </row>
    <row r="1761" spans="1:6">
      <c r="A1761" t="s">
        <v>118</v>
      </c>
      <c r="B1761" t="s">
        <v>1924</v>
      </c>
      <c r="C1761" t="str">
        <f t="shared" si="54"/>
        <v>沖縄県-大宜味村</v>
      </c>
      <c r="D1761">
        <v>0</v>
      </c>
      <c r="E1761" s="40">
        <v>1760</v>
      </c>
      <c r="F1761" t="str">
        <f t="shared" si="55"/>
        <v>0-1760</v>
      </c>
    </row>
    <row r="1762" spans="1:6">
      <c r="A1762" t="s">
        <v>118</v>
      </c>
      <c r="B1762" t="s">
        <v>1925</v>
      </c>
      <c r="C1762" t="str">
        <f t="shared" si="54"/>
        <v>沖縄県-東村</v>
      </c>
      <c r="D1762">
        <v>0</v>
      </c>
      <c r="E1762" s="40">
        <v>1761</v>
      </c>
      <c r="F1762" t="str">
        <f t="shared" si="55"/>
        <v>0-1761</v>
      </c>
    </row>
    <row r="1763" spans="1:6">
      <c r="A1763" t="s">
        <v>118</v>
      </c>
      <c r="B1763" t="s">
        <v>1926</v>
      </c>
      <c r="C1763" t="str">
        <f t="shared" si="54"/>
        <v>沖縄県-今帰仁村</v>
      </c>
      <c r="D1763">
        <v>0</v>
      </c>
      <c r="E1763" s="40">
        <v>1762</v>
      </c>
      <c r="F1763" t="str">
        <f t="shared" si="55"/>
        <v>0-1762</v>
      </c>
    </row>
    <row r="1764" spans="1:6">
      <c r="A1764" t="s">
        <v>118</v>
      </c>
      <c r="B1764" t="s">
        <v>1927</v>
      </c>
      <c r="C1764" t="str">
        <f t="shared" si="54"/>
        <v>沖縄県-本部町</v>
      </c>
      <c r="D1764">
        <v>0</v>
      </c>
      <c r="E1764" s="40">
        <v>1763</v>
      </c>
      <c r="F1764" t="str">
        <f t="shared" si="55"/>
        <v>0-1763</v>
      </c>
    </row>
    <row r="1765" spans="1:6">
      <c r="A1765" t="s">
        <v>118</v>
      </c>
      <c r="B1765" t="s">
        <v>1928</v>
      </c>
      <c r="C1765" t="str">
        <f t="shared" si="54"/>
        <v>沖縄県-恩納村</v>
      </c>
      <c r="D1765">
        <v>0</v>
      </c>
      <c r="E1765" s="40">
        <v>1764</v>
      </c>
      <c r="F1765" t="str">
        <f t="shared" si="55"/>
        <v>0-1764</v>
      </c>
    </row>
    <row r="1766" spans="1:6">
      <c r="A1766" t="s">
        <v>118</v>
      </c>
      <c r="B1766" t="s">
        <v>1929</v>
      </c>
      <c r="C1766" t="str">
        <f t="shared" si="54"/>
        <v>沖縄県-宜野座村</v>
      </c>
      <c r="D1766">
        <v>0</v>
      </c>
      <c r="E1766" s="40">
        <v>1765</v>
      </c>
      <c r="F1766" t="str">
        <f t="shared" si="55"/>
        <v>0-1765</v>
      </c>
    </row>
    <row r="1767" spans="1:6">
      <c r="A1767" t="s">
        <v>118</v>
      </c>
      <c r="B1767" t="s">
        <v>1930</v>
      </c>
      <c r="C1767" t="str">
        <f t="shared" si="54"/>
        <v>沖縄県-金武町</v>
      </c>
      <c r="D1767">
        <v>0</v>
      </c>
      <c r="E1767" s="40">
        <v>1766</v>
      </c>
      <c r="F1767" t="str">
        <f t="shared" si="55"/>
        <v>0-1766</v>
      </c>
    </row>
    <row r="1768" spans="1:6">
      <c r="A1768" t="s">
        <v>118</v>
      </c>
      <c r="B1768" t="s">
        <v>1931</v>
      </c>
      <c r="C1768" t="str">
        <f t="shared" si="54"/>
        <v>沖縄県-伊江村</v>
      </c>
      <c r="D1768">
        <v>0</v>
      </c>
      <c r="E1768" s="40">
        <v>1767</v>
      </c>
      <c r="F1768" t="str">
        <f t="shared" si="55"/>
        <v>0-1767</v>
      </c>
    </row>
    <row r="1769" spans="1:6">
      <c r="A1769" t="s">
        <v>118</v>
      </c>
      <c r="B1769" t="s">
        <v>1932</v>
      </c>
      <c r="C1769" t="str">
        <f t="shared" si="54"/>
        <v>沖縄県-読谷村</v>
      </c>
      <c r="D1769">
        <v>0</v>
      </c>
      <c r="E1769" s="40">
        <v>1768</v>
      </c>
      <c r="F1769" t="str">
        <f t="shared" si="55"/>
        <v>0-1768</v>
      </c>
    </row>
    <row r="1770" spans="1:6">
      <c r="A1770" t="s">
        <v>118</v>
      </c>
      <c r="B1770" t="s">
        <v>1933</v>
      </c>
      <c r="C1770" t="str">
        <f t="shared" si="54"/>
        <v>沖縄県-嘉手納町</v>
      </c>
      <c r="D1770">
        <v>0</v>
      </c>
      <c r="E1770" s="40">
        <v>1769</v>
      </c>
      <c r="F1770" t="str">
        <f t="shared" si="55"/>
        <v>0-1769</v>
      </c>
    </row>
    <row r="1771" spans="1:6">
      <c r="A1771" t="s">
        <v>118</v>
      </c>
      <c r="B1771" t="s">
        <v>1934</v>
      </c>
      <c r="C1771" t="str">
        <f t="shared" si="54"/>
        <v>沖縄県-北谷町</v>
      </c>
      <c r="D1771">
        <v>0</v>
      </c>
      <c r="E1771" s="40">
        <v>1770</v>
      </c>
      <c r="F1771" t="str">
        <f t="shared" si="55"/>
        <v>0-1770</v>
      </c>
    </row>
    <row r="1772" spans="1:6">
      <c r="A1772" t="s">
        <v>118</v>
      </c>
      <c r="B1772" t="s">
        <v>1935</v>
      </c>
      <c r="C1772" t="str">
        <f t="shared" si="54"/>
        <v>沖縄県-北中城村</v>
      </c>
      <c r="D1772">
        <v>0</v>
      </c>
      <c r="E1772" s="40">
        <v>1771</v>
      </c>
      <c r="F1772" t="str">
        <f t="shared" si="55"/>
        <v>0-1771</v>
      </c>
    </row>
    <row r="1773" spans="1:6">
      <c r="A1773" t="s">
        <v>118</v>
      </c>
      <c r="B1773" t="s">
        <v>1936</v>
      </c>
      <c r="C1773" t="str">
        <f t="shared" si="54"/>
        <v>沖縄県-中城村</v>
      </c>
      <c r="D1773">
        <v>0</v>
      </c>
      <c r="E1773" s="40">
        <v>1772</v>
      </c>
      <c r="F1773" t="str">
        <f t="shared" si="55"/>
        <v>0-1772</v>
      </c>
    </row>
    <row r="1774" spans="1:6">
      <c r="A1774" t="s">
        <v>118</v>
      </c>
      <c r="B1774" t="s">
        <v>1937</v>
      </c>
      <c r="C1774" t="str">
        <f t="shared" si="54"/>
        <v>沖縄県-西原町</v>
      </c>
      <c r="D1774">
        <v>0</v>
      </c>
      <c r="E1774" s="40">
        <v>1773</v>
      </c>
      <c r="F1774" t="str">
        <f t="shared" si="55"/>
        <v>0-1773</v>
      </c>
    </row>
    <row r="1775" spans="1:6">
      <c r="A1775" t="s">
        <v>118</v>
      </c>
      <c r="B1775" t="s">
        <v>1938</v>
      </c>
      <c r="C1775" t="str">
        <f t="shared" si="54"/>
        <v>沖縄県-与那原町</v>
      </c>
      <c r="D1775">
        <v>0</v>
      </c>
      <c r="E1775" s="40">
        <v>1774</v>
      </c>
      <c r="F1775" t="str">
        <f t="shared" si="55"/>
        <v>0-1774</v>
      </c>
    </row>
    <row r="1776" spans="1:6">
      <c r="A1776" t="s">
        <v>118</v>
      </c>
      <c r="B1776" t="s">
        <v>1939</v>
      </c>
      <c r="C1776" t="str">
        <f t="shared" si="54"/>
        <v>沖縄県-南風原町</v>
      </c>
      <c r="D1776">
        <v>0</v>
      </c>
      <c r="E1776" s="40">
        <v>1775</v>
      </c>
      <c r="F1776" t="str">
        <f t="shared" si="55"/>
        <v>0-1775</v>
      </c>
    </row>
    <row r="1777" spans="1:6">
      <c r="A1777" t="s">
        <v>118</v>
      </c>
      <c r="B1777" t="s">
        <v>1940</v>
      </c>
      <c r="C1777" t="str">
        <f t="shared" si="54"/>
        <v>沖縄県-渡嘉敷村</v>
      </c>
      <c r="D1777">
        <v>0</v>
      </c>
      <c r="E1777" s="40">
        <v>1776</v>
      </c>
      <c r="F1777" t="str">
        <f t="shared" si="55"/>
        <v>0-1776</v>
      </c>
    </row>
    <row r="1778" spans="1:6">
      <c r="A1778" t="s">
        <v>118</v>
      </c>
      <c r="B1778" t="s">
        <v>1941</v>
      </c>
      <c r="C1778" t="str">
        <f t="shared" si="54"/>
        <v>沖縄県-座間味村</v>
      </c>
      <c r="D1778">
        <v>0</v>
      </c>
      <c r="E1778" s="40">
        <v>1777</v>
      </c>
      <c r="F1778" t="str">
        <f t="shared" si="55"/>
        <v>0-1777</v>
      </c>
    </row>
    <row r="1779" spans="1:6">
      <c r="A1779" t="s">
        <v>118</v>
      </c>
      <c r="B1779" t="s">
        <v>1942</v>
      </c>
      <c r="C1779" t="str">
        <f t="shared" si="54"/>
        <v>沖縄県-粟国村</v>
      </c>
      <c r="D1779">
        <v>0</v>
      </c>
      <c r="E1779" s="40">
        <v>1778</v>
      </c>
      <c r="F1779" t="str">
        <f t="shared" si="55"/>
        <v>0-1778</v>
      </c>
    </row>
    <row r="1780" spans="1:6">
      <c r="A1780" t="s">
        <v>118</v>
      </c>
      <c r="B1780" t="s">
        <v>1943</v>
      </c>
      <c r="C1780" t="str">
        <f t="shared" si="54"/>
        <v>沖縄県-渡名喜村</v>
      </c>
      <c r="D1780">
        <v>0</v>
      </c>
      <c r="E1780" s="40">
        <v>1779</v>
      </c>
      <c r="F1780" t="str">
        <f t="shared" si="55"/>
        <v>0-1779</v>
      </c>
    </row>
    <row r="1781" spans="1:6">
      <c r="A1781" t="s">
        <v>118</v>
      </c>
      <c r="B1781" t="s">
        <v>1944</v>
      </c>
      <c r="C1781" t="str">
        <f t="shared" si="54"/>
        <v>沖縄県-南大東村</v>
      </c>
      <c r="D1781">
        <v>0</v>
      </c>
      <c r="E1781" s="40">
        <v>1780</v>
      </c>
      <c r="F1781" t="str">
        <f t="shared" si="55"/>
        <v>0-1780</v>
      </c>
    </row>
    <row r="1782" spans="1:6">
      <c r="A1782" t="s">
        <v>118</v>
      </c>
      <c r="B1782" t="s">
        <v>1945</v>
      </c>
      <c r="C1782" t="str">
        <f t="shared" si="54"/>
        <v>沖縄県-北大東村</v>
      </c>
      <c r="D1782">
        <v>0</v>
      </c>
      <c r="E1782" s="40">
        <v>1781</v>
      </c>
      <c r="F1782" t="str">
        <f t="shared" si="55"/>
        <v>0-1781</v>
      </c>
    </row>
    <row r="1783" spans="1:6">
      <c r="A1783" t="s">
        <v>118</v>
      </c>
      <c r="B1783" t="s">
        <v>1946</v>
      </c>
      <c r="C1783" t="str">
        <f t="shared" si="54"/>
        <v>沖縄県-伊平屋村</v>
      </c>
      <c r="D1783">
        <v>0</v>
      </c>
      <c r="E1783" s="40">
        <v>1782</v>
      </c>
      <c r="F1783" t="str">
        <f t="shared" si="55"/>
        <v>0-1782</v>
      </c>
    </row>
    <row r="1784" spans="1:6">
      <c r="A1784" t="s">
        <v>118</v>
      </c>
      <c r="B1784" t="s">
        <v>1947</v>
      </c>
      <c r="C1784" t="str">
        <f t="shared" si="54"/>
        <v>沖縄県-伊是名村</v>
      </c>
      <c r="D1784">
        <v>0</v>
      </c>
      <c r="E1784" s="40">
        <v>1783</v>
      </c>
      <c r="F1784" t="str">
        <f t="shared" si="55"/>
        <v>0-1783</v>
      </c>
    </row>
    <row r="1785" spans="1:6">
      <c r="A1785" t="s">
        <v>118</v>
      </c>
      <c r="B1785" t="s">
        <v>1948</v>
      </c>
      <c r="C1785" t="str">
        <f t="shared" si="54"/>
        <v>沖縄県-久米島町</v>
      </c>
      <c r="D1785">
        <v>0</v>
      </c>
      <c r="E1785" s="40">
        <v>1784</v>
      </c>
      <c r="F1785" t="str">
        <f t="shared" si="55"/>
        <v>0-1784</v>
      </c>
    </row>
    <row r="1786" spans="1:6">
      <c r="A1786" t="s">
        <v>118</v>
      </c>
      <c r="B1786" t="s">
        <v>1949</v>
      </c>
      <c r="C1786" t="str">
        <f t="shared" si="54"/>
        <v>沖縄県-八重瀬町</v>
      </c>
      <c r="D1786">
        <v>0</v>
      </c>
      <c r="E1786" s="40">
        <v>1785</v>
      </c>
      <c r="F1786" t="str">
        <f t="shared" si="55"/>
        <v>0-1785</v>
      </c>
    </row>
    <row r="1787" spans="1:6">
      <c r="A1787" t="s">
        <v>118</v>
      </c>
      <c r="B1787" t="s">
        <v>1950</v>
      </c>
      <c r="C1787" t="str">
        <f t="shared" si="54"/>
        <v>沖縄県-多良間村</v>
      </c>
      <c r="D1787">
        <v>0</v>
      </c>
      <c r="E1787" s="40">
        <v>1786</v>
      </c>
      <c r="F1787" t="str">
        <f t="shared" si="55"/>
        <v>0-1786</v>
      </c>
    </row>
    <row r="1788" spans="1:6">
      <c r="A1788" t="s">
        <v>118</v>
      </c>
      <c r="B1788" t="s">
        <v>1951</v>
      </c>
      <c r="C1788" t="str">
        <f t="shared" si="54"/>
        <v>沖縄県-竹富町</v>
      </c>
      <c r="D1788">
        <v>0</v>
      </c>
      <c r="E1788" s="40">
        <v>1787</v>
      </c>
      <c r="F1788" t="str">
        <f t="shared" si="55"/>
        <v>0-1787</v>
      </c>
    </row>
    <row r="1789" spans="1:6">
      <c r="A1789" t="s">
        <v>118</v>
      </c>
      <c r="B1789" t="s">
        <v>1952</v>
      </c>
      <c r="C1789" t="str">
        <f t="shared" si="54"/>
        <v>沖縄県-与那国町</v>
      </c>
      <c r="D1789">
        <v>0</v>
      </c>
      <c r="E1789" s="40">
        <v>1788</v>
      </c>
      <c r="F1789" t="str">
        <f t="shared" si="55"/>
        <v>0-1788</v>
      </c>
    </row>
  </sheetData>
  <autoFilter ref="A1:F1789"/>
  <customSheetViews>
    <customSheetView guid="{CD96009A-711C-4CB8-9F1C-F2CB54578FF2}" scale="130" showAutoFilter="1" topLeftCell="A1021">
      <selection activeCell="A1208" sqref="A1208"/>
      <pageMargins left="0" right="0" top="0" bottom="0" header="0" footer="0"/>
      <pageSetup paperSize="9" orientation="portrait" r:id="rId1"/>
      <autoFilter ref="A1:F1789"/>
    </customSheetView>
    <customSheetView guid="{04D487A1-8D58-4FF8-955E-627BF4756CB9}" scale="130" showAutoFilter="1" topLeftCell="A1322">
      <selection activeCell="B1338" sqref="B1338"/>
      <pageMargins left="0" right="0" top="0" bottom="0" header="0" footer="0"/>
      <pageSetup paperSize="9" orientation="portrait" r:id="rId2"/>
      <autoFilter ref="A1:F1789"/>
    </customSheetView>
    <customSheetView guid="{BE58CACC-5D7B-416B-8FCD-69A8358F8C01}" scale="130" showAutoFilter="1">
      <selection activeCell="D3" sqref="D3"/>
      <pageMargins left="0" right="0" top="0" bottom="0" header="0" footer="0"/>
      <pageSetup paperSize="9" orientation="portrait" r:id="rId3"/>
      <autoFilter ref="A1:F1789"/>
    </customSheetView>
    <customSheetView guid="{B75C18A1-C67B-4D57-80ED-0494CD7C18C9}" scale="85" showAutoFilter="1" topLeftCell="A355">
      <selection activeCell="C1198" sqref="C1198"/>
      <pageMargins left="0" right="0" top="0" bottom="0" header="0" footer="0"/>
      <pageSetup paperSize="9" orientation="portrait" r:id="rId4"/>
      <autoFilter ref="A1:F1789"/>
    </customSheetView>
    <customSheetView guid="{9F5A6538-6903-44EB-A5BE-A9A5E9A33169}" scale="85" showAutoFilter="1" topLeftCell="A355">
      <selection activeCell="C1198" sqref="C1198"/>
      <pageMargins left="0" right="0" top="0" bottom="0" header="0" footer="0"/>
      <pageSetup paperSize="9" orientation="portrait" r:id="rId5"/>
      <autoFilter ref="A1:F1789"/>
    </customSheetView>
    <customSheetView guid="{EC43E99B-C139-4916-974D-97E7AC9293D6}" scale="130" showAutoFilter="1" topLeftCell="A1322">
      <selection activeCell="B1338" sqref="B1338"/>
      <pageMargins left="0" right="0" top="0" bottom="0" header="0" footer="0"/>
      <pageSetup paperSize="9" orientation="portrait" r:id="rId6"/>
      <autoFilter ref="A1:F1789"/>
    </customSheetView>
    <customSheetView guid="{7AEFD2A4-A4E1-4555-8B7A-3E51CB8D05E1}" scale="130" showAutoFilter="1" topLeftCell="A1322">
      <selection activeCell="B1338" sqref="B1338"/>
      <pageMargins left="0" right="0" top="0" bottom="0" header="0" footer="0"/>
      <pageSetup paperSize="9" orientation="portrait" r:id="rId7"/>
      <autoFilter ref="A1:F1789"/>
    </customSheetView>
  </customSheetViews>
  <phoneticPr fontId="20"/>
  <conditionalFormatting sqref="B1:B1809 B1933:B1048576">
    <cfRule type="duplicateValues" dxfId="3" priority="4"/>
  </conditionalFormatting>
  <conditionalFormatting sqref="C1810:C1932">
    <cfRule type="duplicateValues" dxfId="2" priority="3"/>
  </conditionalFormatting>
  <conditionalFormatting sqref="B1810:B1932">
    <cfRule type="duplicateValues" dxfId="1" priority="2"/>
  </conditionalFormatting>
  <conditionalFormatting sqref="B1:B1048576">
    <cfRule type="duplicateValues" dxfId="0" priority="1"/>
  </conditionalFormatting>
  <pageMargins left="0.7" right="0.7" top="0.75" bottom="0.75" header="0.3" footer="0.3"/>
  <pageSetup paperSize="9" orientation="portrait" r:id="rId8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B69"/>
  <sheetViews>
    <sheetView zoomScale="85" zoomScaleNormal="85" workbookViewId="0">
      <selection activeCell="A38" sqref="A38"/>
    </sheetView>
  </sheetViews>
  <sheetFormatPr defaultRowHeight="13.2"/>
  <cols>
    <col min="1" max="1" width="16.21875" bestFit="1" customWidth="1"/>
  </cols>
  <sheetData>
    <row r="1" spans="1:2">
      <c r="A1" t="s">
        <v>1953</v>
      </c>
      <c r="B1" t="s">
        <v>2</v>
      </c>
    </row>
    <row r="2" spans="1:2">
      <c r="A2" t="s">
        <v>1954</v>
      </c>
      <c r="B2">
        <v>1</v>
      </c>
    </row>
    <row r="3" spans="1:2">
      <c r="A3" t="s">
        <v>1955</v>
      </c>
      <c r="B3">
        <v>1</v>
      </c>
    </row>
    <row r="4" spans="1:2">
      <c r="A4" t="s">
        <v>1956</v>
      </c>
      <c r="B4">
        <v>1</v>
      </c>
    </row>
    <row r="5" spans="1:2">
      <c r="A5" t="s">
        <v>1957</v>
      </c>
      <c r="B5">
        <v>1</v>
      </c>
    </row>
    <row r="6" spans="1:2">
      <c r="A6" t="s">
        <v>1958</v>
      </c>
      <c r="B6">
        <v>1</v>
      </c>
    </row>
    <row r="7" spans="1:2">
      <c r="A7" t="s">
        <v>1959</v>
      </c>
      <c r="B7">
        <v>1</v>
      </c>
    </row>
    <row r="8" spans="1:2">
      <c r="A8" t="s">
        <v>1960</v>
      </c>
      <c r="B8">
        <v>1</v>
      </c>
    </row>
    <row r="9" spans="1:2">
      <c r="A9" t="s">
        <v>1961</v>
      </c>
      <c r="B9">
        <v>1</v>
      </c>
    </row>
    <row r="10" spans="1:2">
      <c r="A10" t="s">
        <v>1962</v>
      </c>
      <c r="B10">
        <v>1</v>
      </c>
    </row>
    <row r="11" spans="1:2">
      <c r="A11" t="s">
        <v>1963</v>
      </c>
      <c r="B11">
        <v>1</v>
      </c>
    </row>
    <row r="12" spans="1:2">
      <c r="A12" t="s">
        <v>1964</v>
      </c>
      <c r="B12">
        <v>1</v>
      </c>
    </row>
    <row r="13" spans="1:2">
      <c r="A13" t="s">
        <v>1965</v>
      </c>
      <c r="B13">
        <v>1</v>
      </c>
    </row>
    <row r="14" spans="1:2">
      <c r="A14" t="s">
        <v>1966</v>
      </c>
      <c r="B14">
        <v>1</v>
      </c>
    </row>
    <row r="15" spans="1:2">
      <c r="A15" t="s">
        <v>1967</v>
      </c>
      <c r="B15">
        <v>1</v>
      </c>
    </row>
    <row r="16" spans="1:2">
      <c r="A16" t="s">
        <v>1968</v>
      </c>
      <c r="B16">
        <v>1</v>
      </c>
    </row>
    <row r="17" spans="1:2">
      <c r="A17" t="s">
        <v>129</v>
      </c>
      <c r="B17">
        <v>1</v>
      </c>
    </row>
    <row r="18" spans="1:2">
      <c r="A18" t="s">
        <v>1969</v>
      </c>
      <c r="B18">
        <v>1</v>
      </c>
    </row>
    <row r="19" spans="1:2">
      <c r="A19" t="s">
        <v>1970</v>
      </c>
      <c r="B19">
        <v>1</v>
      </c>
    </row>
    <row r="20" spans="1:2">
      <c r="A20" t="s">
        <v>132</v>
      </c>
      <c r="B20">
        <v>1</v>
      </c>
    </row>
    <row r="21" spans="1:2">
      <c r="A21" t="s">
        <v>1971</v>
      </c>
      <c r="B21">
        <v>1</v>
      </c>
    </row>
    <row r="22" spans="1:2">
      <c r="A22" t="s">
        <v>1972</v>
      </c>
      <c r="B22">
        <v>1</v>
      </c>
    </row>
    <row r="23" spans="1:2">
      <c r="A23" t="s">
        <v>1973</v>
      </c>
      <c r="B23">
        <v>1</v>
      </c>
    </row>
    <row r="24" spans="1:2">
      <c r="A24" t="s">
        <v>1974</v>
      </c>
      <c r="B24">
        <v>1</v>
      </c>
    </row>
    <row r="25" spans="1:2">
      <c r="A25" t="s">
        <v>1975</v>
      </c>
      <c r="B25">
        <v>1</v>
      </c>
    </row>
    <row r="26" spans="1:2">
      <c r="A26" t="s">
        <v>1976</v>
      </c>
      <c r="B26">
        <v>1</v>
      </c>
    </row>
    <row r="27" spans="1:2">
      <c r="A27" t="s">
        <v>1977</v>
      </c>
      <c r="B27">
        <v>1</v>
      </c>
    </row>
    <row r="28" spans="1:2">
      <c r="A28" t="s">
        <v>1978</v>
      </c>
      <c r="B28">
        <v>1</v>
      </c>
    </row>
    <row r="29" spans="1:2">
      <c r="A29" t="s">
        <v>1979</v>
      </c>
      <c r="B29">
        <v>1</v>
      </c>
    </row>
    <row r="30" spans="1:2">
      <c r="A30" t="s">
        <v>735</v>
      </c>
      <c r="B30">
        <v>1</v>
      </c>
    </row>
    <row r="31" spans="1:2">
      <c r="A31" t="s">
        <v>1980</v>
      </c>
      <c r="B31">
        <v>1</v>
      </c>
    </row>
    <row r="32" spans="1:2">
      <c r="A32" t="s">
        <v>1981</v>
      </c>
      <c r="B32">
        <v>1</v>
      </c>
    </row>
    <row r="33" spans="1:2">
      <c r="A33" t="s">
        <v>785</v>
      </c>
      <c r="B33">
        <v>1</v>
      </c>
    </row>
    <row r="34" spans="1:2">
      <c r="A34" t="s">
        <v>1982</v>
      </c>
      <c r="B34">
        <v>1</v>
      </c>
    </row>
    <row r="35" spans="1:2">
      <c r="A35" t="s">
        <v>843</v>
      </c>
      <c r="B35">
        <v>1</v>
      </c>
    </row>
    <row r="36" spans="1:2">
      <c r="A36" t="s">
        <v>153</v>
      </c>
      <c r="B36">
        <v>1</v>
      </c>
    </row>
    <row r="37" spans="1:2">
      <c r="A37" t="s">
        <v>1983</v>
      </c>
      <c r="B37">
        <v>1</v>
      </c>
    </row>
    <row r="38" spans="1:2">
      <c r="A38" t="s">
        <v>139</v>
      </c>
      <c r="B38">
        <v>1</v>
      </c>
    </row>
    <row r="39" spans="1:2">
      <c r="A39" t="s">
        <v>1015</v>
      </c>
      <c r="B39">
        <v>1</v>
      </c>
    </row>
    <row r="40" spans="1:2">
      <c r="A40" t="s">
        <v>1984</v>
      </c>
      <c r="B40">
        <v>1</v>
      </c>
    </row>
    <row r="41" spans="1:2">
      <c r="A41" t="s">
        <v>1153</v>
      </c>
      <c r="B41">
        <v>1</v>
      </c>
    </row>
    <row r="42" spans="1:2">
      <c r="A42" t="s">
        <v>1985</v>
      </c>
      <c r="B42">
        <v>1</v>
      </c>
    </row>
    <row r="43" spans="1:2">
      <c r="A43" t="s">
        <v>1226</v>
      </c>
      <c r="B43">
        <v>1</v>
      </c>
    </row>
    <row r="44" spans="1:2">
      <c r="A44" t="s">
        <v>136</v>
      </c>
      <c r="B44">
        <v>1</v>
      </c>
    </row>
    <row r="45" spans="1:2">
      <c r="A45" t="s">
        <v>1986</v>
      </c>
      <c r="B45">
        <v>1</v>
      </c>
    </row>
    <row r="46" spans="1:2">
      <c r="A46" t="s">
        <v>1987</v>
      </c>
      <c r="B46">
        <v>1</v>
      </c>
    </row>
    <row r="47" spans="1:2">
      <c r="A47" t="s">
        <v>1988</v>
      </c>
      <c r="B47">
        <v>1</v>
      </c>
    </row>
    <row r="48" spans="1:2">
      <c r="A48" t="s">
        <v>1345</v>
      </c>
      <c r="B48">
        <v>1</v>
      </c>
    </row>
    <row r="49" spans="1:2">
      <c r="A49" t="s">
        <v>1989</v>
      </c>
      <c r="B49">
        <v>1</v>
      </c>
    </row>
    <row r="50" spans="1:2">
      <c r="A50" t="s">
        <v>1990</v>
      </c>
      <c r="B50">
        <v>1</v>
      </c>
    </row>
    <row r="51" spans="1:2">
      <c r="A51" t="s">
        <v>1991</v>
      </c>
      <c r="B51">
        <v>1</v>
      </c>
    </row>
    <row r="52" spans="1:2">
      <c r="A52" t="s">
        <v>1389</v>
      </c>
      <c r="B52">
        <v>1</v>
      </c>
    </row>
    <row r="53" spans="1:2">
      <c r="A53" t="s">
        <v>1992</v>
      </c>
      <c r="B53">
        <v>1</v>
      </c>
    </row>
    <row r="54" spans="1:2">
      <c r="A54" t="s">
        <v>1463</v>
      </c>
      <c r="B54">
        <v>1</v>
      </c>
    </row>
    <row r="55" spans="1:2">
      <c r="A55" t="s">
        <v>1993</v>
      </c>
      <c r="B55">
        <v>1</v>
      </c>
    </row>
    <row r="56" spans="1:2">
      <c r="A56" t="s">
        <v>1994</v>
      </c>
      <c r="B56">
        <v>1</v>
      </c>
    </row>
    <row r="57" spans="1:2">
      <c r="A57" t="s">
        <v>1995</v>
      </c>
      <c r="B57">
        <v>1</v>
      </c>
    </row>
    <row r="58" spans="1:2">
      <c r="A58" t="s">
        <v>1996</v>
      </c>
      <c r="B58">
        <v>1</v>
      </c>
    </row>
    <row r="59" spans="1:2">
      <c r="A59" t="s">
        <v>1997</v>
      </c>
      <c r="B59">
        <v>1</v>
      </c>
    </row>
    <row r="60" spans="1:2">
      <c r="A60" t="s">
        <v>1998</v>
      </c>
      <c r="B60">
        <v>1</v>
      </c>
    </row>
    <row r="61" spans="1:2">
      <c r="A61" t="s">
        <v>1999</v>
      </c>
      <c r="B61">
        <v>1</v>
      </c>
    </row>
    <row r="62" spans="1:2">
      <c r="A62" t="s">
        <v>1688</v>
      </c>
      <c r="B62">
        <v>1</v>
      </c>
    </row>
    <row r="63" spans="1:2">
      <c r="A63" t="s">
        <v>2000</v>
      </c>
      <c r="B63">
        <v>1</v>
      </c>
    </row>
    <row r="64" spans="1:2">
      <c r="A64" t="s">
        <v>2001</v>
      </c>
      <c r="B64">
        <v>1</v>
      </c>
    </row>
    <row r="65" spans="1:2">
      <c r="A65" t="s">
        <v>2002</v>
      </c>
      <c r="B65">
        <v>1</v>
      </c>
    </row>
    <row r="66" spans="1:2">
      <c r="A66" t="s">
        <v>2003</v>
      </c>
      <c r="B66">
        <v>1</v>
      </c>
    </row>
    <row r="67" spans="1:2">
      <c r="A67" t="s">
        <v>2004</v>
      </c>
      <c r="B67">
        <v>1</v>
      </c>
    </row>
    <row r="68" spans="1:2">
      <c r="A68" t="s">
        <v>2005</v>
      </c>
      <c r="B68">
        <v>1</v>
      </c>
    </row>
    <row r="69" spans="1:2">
      <c r="A69" t="s">
        <v>2006</v>
      </c>
      <c r="B69">
        <v>1</v>
      </c>
    </row>
  </sheetData>
  <customSheetViews>
    <customSheetView guid="{CD96009A-711C-4CB8-9F1C-F2CB54578FF2}" scale="85" state="hidden">
      <selection activeCell="A38" sqref="A38"/>
      <pageMargins left="0" right="0" top="0" bottom="0" header="0" footer="0"/>
      <pageSetup paperSize="9" orientation="portrait" r:id="rId1"/>
    </customSheetView>
    <customSheetView guid="{04D487A1-8D58-4FF8-955E-627BF4756CB9}" scale="85" state="hidden">
      <selection activeCell="A38" sqref="A38"/>
      <pageMargins left="0" right="0" top="0" bottom="0" header="0" footer="0"/>
      <pageSetup paperSize="9" orientation="portrait" r:id="rId2"/>
    </customSheetView>
    <customSheetView guid="{BE58CACC-5D7B-416B-8FCD-69A8358F8C01}" scale="85" state="hidden">
      <selection activeCell="A38" sqref="A38"/>
      <pageMargins left="0" right="0" top="0" bottom="0" header="0" footer="0"/>
      <pageSetup paperSize="9" orientation="portrait" r:id="rId3"/>
    </customSheetView>
    <customSheetView guid="{B75C18A1-C67B-4D57-80ED-0494CD7C18C9}" scale="85" state="hidden" topLeftCell="A25">
      <selection activeCell="A38" sqref="A38"/>
      <pageMargins left="0" right="0" top="0" bottom="0" header="0" footer="0"/>
      <pageSetup paperSize="9" orientation="portrait" r:id="rId4"/>
    </customSheetView>
    <customSheetView guid="{9F5A6538-6903-44EB-A5BE-A9A5E9A33169}" scale="85" state="hidden" topLeftCell="A25">
      <selection activeCell="A38" sqref="A38"/>
      <pageMargins left="0" right="0" top="0" bottom="0" header="0" footer="0"/>
    </customSheetView>
    <customSheetView guid="{EC43E99B-C139-4916-974D-97E7AC9293D6}" scale="85" state="hidden">
      <selection activeCell="A38" sqref="A38"/>
      <pageMargins left="0" right="0" top="0" bottom="0" header="0" footer="0"/>
      <pageSetup paperSize="9" orientation="portrait" r:id="rId5"/>
    </customSheetView>
    <customSheetView guid="{7AEFD2A4-A4E1-4555-8B7A-3E51CB8D05E1}" scale="85" state="hidden">
      <selection activeCell="A38" sqref="A38"/>
      <pageMargins left="0" right="0" top="0" bottom="0" header="0" footer="0"/>
      <pageSetup paperSize="9" orientation="portrait" r:id="rId6"/>
    </customSheetView>
  </customSheetViews>
  <phoneticPr fontId="20"/>
  <pageMargins left="0.7" right="0.7" top="0.75" bottom="0.75" header="0.3" footer="0.3"/>
  <pageSetup paperSize="9" orientation="portrait" r:id="rId7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U197"/>
  <sheetViews>
    <sheetView workbookViewId="0">
      <selection activeCell="A16" sqref="A16"/>
    </sheetView>
  </sheetViews>
  <sheetFormatPr defaultRowHeight="13.2"/>
  <cols>
    <col min="1" max="1" width="71" bestFit="1" customWidth="1"/>
    <col min="2" max="2" width="12.33203125" customWidth="1"/>
    <col min="3" max="4" width="11.6640625" bestFit="1" customWidth="1"/>
    <col min="5" max="5" width="31.88671875" bestFit="1" customWidth="1"/>
    <col min="6" max="6" width="33" bestFit="1" customWidth="1"/>
    <col min="7" max="7" width="30.88671875" bestFit="1" customWidth="1"/>
    <col min="8" max="8" width="49" bestFit="1" customWidth="1"/>
    <col min="9" max="9" width="44.21875" bestFit="1" customWidth="1"/>
    <col min="10" max="10" width="25.6640625" bestFit="1" customWidth="1"/>
    <col min="11" max="11" width="19.21875" bestFit="1" customWidth="1"/>
    <col min="12" max="19" width="12.77734375" bestFit="1" customWidth="1"/>
    <col min="20" max="20" width="25.33203125" bestFit="1" customWidth="1"/>
    <col min="21" max="21" width="27" bestFit="1" customWidth="1"/>
    <col min="22" max="22" width="12.77734375" bestFit="1" customWidth="1"/>
    <col min="23" max="23" width="15.109375" bestFit="1" customWidth="1"/>
    <col min="24" max="32" width="12.77734375" bestFit="1" customWidth="1"/>
    <col min="33" max="34" width="21.33203125" bestFit="1" customWidth="1"/>
    <col min="35" max="35" width="211.6640625" bestFit="1" customWidth="1"/>
    <col min="36" max="36" width="28.21875" bestFit="1" customWidth="1"/>
    <col min="37" max="38" width="12.77734375" bestFit="1" customWidth="1"/>
    <col min="39" max="40" width="15.109375" bestFit="1" customWidth="1"/>
    <col min="41" max="44" width="12.77734375" bestFit="1" customWidth="1"/>
    <col min="45" max="45" width="17.109375" bestFit="1" customWidth="1"/>
    <col min="46" max="47" width="12.77734375" bestFit="1" customWidth="1"/>
  </cols>
  <sheetData>
    <row r="1" spans="1:47">
      <c r="A1" s="20" t="s">
        <v>2007</v>
      </c>
      <c r="B1" s="21" t="s">
        <v>2008</v>
      </c>
      <c r="C1" s="21" t="s">
        <v>2009</v>
      </c>
      <c r="D1" s="21" t="s">
        <v>2010</v>
      </c>
      <c r="E1" s="21" t="s">
        <v>2011</v>
      </c>
      <c r="F1" s="21" t="s">
        <v>2012</v>
      </c>
      <c r="G1" s="21" t="s">
        <v>2013</v>
      </c>
      <c r="H1" s="21" t="s">
        <v>2014</v>
      </c>
      <c r="I1" s="21" t="s">
        <v>2015</v>
      </c>
      <c r="J1" s="21" t="s">
        <v>2016</v>
      </c>
      <c r="K1" s="21" t="s">
        <v>2017</v>
      </c>
      <c r="L1" s="21" t="s">
        <v>2018</v>
      </c>
      <c r="M1" s="21" t="s">
        <v>2019</v>
      </c>
      <c r="N1" s="21" t="s">
        <v>2020</v>
      </c>
      <c r="O1" s="21" t="s">
        <v>2021</v>
      </c>
      <c r="P1" s="21" t="s">
        <v>2022</v>
      </c>
      <c r="Q1" s="21" t="s">
        <v>2023</v>
      </c>
      <c r="R1" s="21" t="s">
        <v>2024</v>
      </c>
      <c r="S1" s="21" t="s">
        <v>2025</v>
      </c>
      <c r="T1" s="21" t="s">
        <v>2026</v>
      </c>
      <c r="U1" s="21" t="s">
        <v>2027</v>
      </c>
      <c r="V1" s="21" t="s">
        <v>2028</v>
      </c>
      <c r="W1" s="21" t="s">
        <v>2029</v>
      </c>
      <c r="X1" s="21" t="s">
        <v>2030</v>
      </c>
      <c r="Y1" s="21" t="s">
        <v>2031</v>
      </c>
      <c r="Z1" s="21" t="s">
        <v>2032</v>
      </c>
      <c r="AA1" s="21" t="s">
        <v>2033</v>
      </c>
      <c r="AB1" s="21" t="s">
        <v>2034</v>
      </c>
      <c r="AC1" s="21" t="s">
        <v>2035</v>
      </c>
      <c r="AD1" s="21" t="s">
        <v>2036</v>
      </c>
      <c r="AE1" s="21" t="s">
        <v>2037</v>
      </c>
      <c r="AF1" s="21" t="s">
        <v>2038</v>
      </c>
      <c r="AG1" s="21" t="s">
        <v>2039</v>
      </c>
      <c r="AH1" s="21" t="s">
        <v>2040</v>
      </c>
      <c r="AI1" s="21" t="s">
        <v>2041</v>
      </c>
      <c r="AJ1" s="21" t="s">
        <v>2042</v>
      </c>
      <c r="AK1" s="21" t="s">
        <v>2043</v>
      </c>
      <c r="AL1" s="21" t="s">
        <v>2044</v>
      </c>
      <c r="AM1" s="21" t="s">
        <v>2045</v>
      </c>
      <c r="AN1" s="21" t="s">
        <v>2046</v>
      </c>
      <c r="AO1" s="21" t="s">
        <v>2047</v>
      </c>
      <c r="AP1" s="21" t="s">
        <v>2048</v>
      </c>
      <c r="AQ1" s="21" t="s">
        <v>2049</v>
      </c>
      <c r="AR1" s="21" t="s">
        <v>2050</v>
      </c>
      <c r="AS1" s="21" t="s">
        <v>2051</v>
      </c>
      <c r="AT1" s="21" t="s">
        <v>2052</v>
      </c>
      <c r="AU1" s="22" t="s">
        <v>2053</v>
      </c>
    </row>
    <row r="2" spans="1:47">
      <c r="A2" s="23" t="s">
        <v>2054</v>
      </c>
      <c r="B2" s="24">
        <f>COUNTIFS($A$1:A2,Sheet2!$A2)</f>
        <v>1</v>
      </c>
      <c r="C2" s="24">
        <v>1</v>
      </c>
      <c r="D2" s="24" t="s">
        <v>11</v>
      </c>
      <c r="E2" s="24"/>
      <c r="F2" s="24" t="s">
        <v>2055</v>
      </c>
      <c r="G2" s="24" t="s">
        <v>187</v>
      </c>
      <c r="H2" s="24" t="s">
        <v>2056</v>
      </c>
      <c r="I2" s="24" t="s">
        <v>11</v>
      </c>
      <c r="J2" s="24" t="s">
        <v>110</v>
      </c>
      <c r="K2" s="24" t="s">
        <v>13</v>
      </c>
      <c r="L2" s="25">
        <v>57982</v>
      </c>
      <c r="M2" s="24">
        <v>0.5</v>
      </c>
      <c r="N2" s="24">
        <v>30</v>
      </c>
      <c r="O2" s="25">
        <v>30</v>
      </c>
      <c r="P2" s="25">
        <v>0</v>
      </c>
      <c r="Q2" s="25"/>
      <c r="R2" s="25"/>
      <c r="S2" s="25"/>
      <c r="T2" s="24" t="s">
        <v>20</v>
      </c>
      <c r="U2" s="24" t="s">
        <v>20</v>
      </c>
      <c r="V2" s="25" t="s">
        <v>20</v>
      </c>
      <c r="W2" s="24" t="s">
        <v>15</v>
      </c>
      <c r="X2" s="24" t="s">
        <v>20</v>
      </c>
      <c r="Y2" s="25" t="s">
        <v>15</v>
      </c>
      <c r="Z2" s="24" t="s">
        <v>58</v>
      </c>
      <c r="AA2" s="24"/>
      <c r="AB2" s="24"/>
      <c r="AC2" s="24">
        <v>40</v>
      </c>
      <c r="AD2" s="24">
        <v>60</v>
      </c>
      <c r="AE2" s="24"/>
      <c r="AF2" s="25" t="s">
        <v>2057</v>
      </c>
      <c r="AG2" s="24">
        <v>57982</v>
      </c>
      <c r="AH2" s="25">
        <v>0</v>
      </c>
      <c r="AI2" s="24"/>
      <c r="AJ2" s="24"/>
      <c r="AK2" s="24"/>
      <c r="AL2" s="24"/>
      <c r="AM2" s="24"/>
      <c r="AN2" s="25" t="s">
        <v>111</v>
      </c>
      <c r="AO2" s="25" t="s">
        <v>111</v>
      </c>
      <c r="AP2" s="25" t="s">
        <v>111</v>
      </c>
      <c r="AQ2" s="25" t="s">
        <v>111</v>
      </c>
      <c r="AR2" s="25" t="s">
        <v>111</v>
      </c>
      <c r="AS2" s="24"/>
      <c r="AT2" s="24"/>
      <c r="AU2" s="26"/>
    </row>
    <row r="3" spans="1:47">
      <c r="A3" s="27" t="s">
        <v>2054</v>
      </c>
      <c r="B3" s="28">
        <f>COUNTIFS($A$1:A3,Sheet2!$A3)</f>
        <v>2</v>
      </c>
      <c r="C3" s="28">
        <v>1</v>
      </c>
      <c r="D3" s="28" t="s">
        <v>11</v>
      </c>
      <c r="E3" s="28"/>
      <c r="F3" s="28" t="s">
        <v>2055</v>
      </c>
      <c r="G3" s="28" t="s">
        <v>187</v>
      </c>
      <c r="H3" s="28" t="s">
        <v>2058</v>
      </c>
      <c r="I3" s="28" t="s">
        <v>11</v>
      </c>
      <c r="J3" s="28" t="s">
        <v>26</v>
      </c>
      <c r="K3" s="28" t="s">
        <v>13</v>
      </c>
      <c r="L3" s="29">
        <v>10730</v>
      </c>
      <c r="M3" s="28">
        <v>0.5</v>
      </c>
      <c r="N3" s="28">
        <v>20</v>
      </c>
      <c r="O3" s="29">
        <v>20</v>
      </c>
      <c r="P3" s="29">
        <v>0</v>
      </c>
      <c r="Q3" s="29"/>
      <c r="R3" s="29"/>
      <c r="S3" s="29"/>
      <c r="T3" s="28" t="s">
        <v>20</v>
      </c>
      <c r="U3" s="28" t="s">
        <v>20</v>
      </c>
      <c r="V3" s="29" t="s">
        <v>20</v>
      </c>
      <c r="W3" s="28" t="s">
        <v>15</v>
      </c>
      <c r="X3" s="28" t="s">
        <v>20</v>
      </c>
      <c r="Y3" s="29" t="s">
        <v>15</v>
      </c>
      <c r="Z3" s="28" t="s">
        <v>16</v>
      </c>
      <c r="AA3" s="28"/>
      <c r="AB3" s="28"/>
      <c r="AC3" s="28">
        <v>100</v>
      </c>
      <c r="AD3" s="28">
        <v>0</v>
      </c>
      <c r="AE3" s="28"/>
      <c r="AF3" s="29" t="s">
        <v>2059</v>
      </c>
      <c r="AG3" s="28">
        <v>10730</v>
      </c>
      <c r="AH3" s="29">
        <v>0</v>
      </c>
      <c r="AI3" s="28"/>
      <c r="AJ3" s="28"/>
      <c r="AK3" s="28"/>
      <c r="AL3" s="28"/>
      <c r="AM3" s="28"/>
      <c r="AN3" s="29" t="s">
        <v>51</v>
      </c>
      <c r="AO3" s="29" t="s">
        <v>111</v>
      </c>
      <c r="AP3" s="29" t="s">
        <v>111</v>
      </c>
      <c r="AQ3" s="29" t="s">
        <v>51</v>
      </c>
      <c r="AR3" s="29" t="s">
        <v>111</v>
      </c>
      <c r="AS3" s="28"/>
      <c r="AT3" s="28"/>
      <c r="AU3" s="30"/>
    </row>
    <row r="4" spans="1:47">
      <c r="A4" s="23" t="s">
        <v>2054</v>
      </c>
      <c r="B4" s="24">
        <f>COUNTIFS($A$1:A4,Sheet2!$A4)</f>
        <v>3</v>
      </c>
      <c r="C4" s="24">
        <v>1</v>
      </c>
      <c r="D4" s="24" t="s">
        <v>11</v>
      </c>
      <c r="E4" s="24"/>
      <c r="F4" s="24" t="s">
        <v>2055</v>
      </c>
      <c r="G4" s="24" t="s">
        <v>187</v>
      </c>
      <c r="H4" s="24" t="s">
        <v>2060</v>
      </c>
      <c r="I4" s="24" t="s">
        <v>11</v>
      </c>
      <c r="J4" s="24" t="s">
        <v>2061</v>
      </c>
      <c r="K4" s="24" t="s">
        <v>13</v>
      </c>
      <c r="L4" s="25">
        <v>49864</v>
      </c>
      <c r="M4" s="24">
        <v>0.5</v>
      </c>
      <c r="N4" s="24">
        <v>14</v>
      </c>
      <c r="O4" s="25">
        <v>20</v>
      </c>
      <c r="P4" s="25">
        <v>6</v>
      </c>
      <c r="Q4" s="25"/>
      <c r="R4" s="25"/>
      <c r="S4" s="25"/>
      <c r="T4" s="24" t="s">
        <v>20</v>
      </c>
      <c r="U4" s="24" t="s">
        <v>20</v>
      </c>
      <c r="V4" s="25" t="s">
        <v>20</v>
      </c>
      <c r="W4" s="24" t="s">
        <v>15</v>
      </c>
      <c r="X4" s="24" t="s">
        <v>20</v>
      </c>
      <c r="Y4" s="25" t="s">
        <v>15</v>
      </c>
      <c r="Z4" s="24" t="s">
        <v>16</v>
      </c>
      <c r="AA4" s="24"/>
      <c r="AB4" s="24"/>
      <c r="AC4" s="24">
        <v>100</v>
      </c>
      <c r="AD4" s="24">
        <v>0</v>
      </c>
      <c r="AE4" s="24"/>
      <c r="AF4" s="25" t="s">
        <v>2062</v>
      </c>
      <c r="AG4" s="24">
        <v>49864</v>
      </c>
      <c r="AH4" s="25">
        <v>0</v>
      </c>
      <c r="AI4" s="24"/>
      <c r="AJ4" s="24"/>
      <c r="AK4" s="24"/>
      <c r="AL4" s="24"/>
      <c r="AM4" s="24"/>
      <c r="AN4" s="25" t="s">
        <v>51</v>
      </c>
      <c r="AO4" s="25" t="s">
        <v>111</v>
      </c>
      <c r="AP4" s="25" t="s">
        <v>111</v>
      </c>
      <c r="AQ4" s="25" t="s">
        <v>51</v>
      </c>
      <c r="AR4" s="25" t="s">
        <v>111</v>
      </c>
      <c r="AS4" s="24"/>
      <c r="AT4" s="24"/>
      <c r="AU4" s="26"/>
    </row>
    <row r="5" spans="1:47">
      <c r="A5" s="27" t="s">
        <v>2054</v>
      </c>
      <c r="B5" s="28">
        <f>COUNTIFS($A$1:A5,Sheet2!$A5)</f>
        <v>4</v>
      </c>
      <c r="C5" s="28">
        <v>35</v>
      </c>
      <c r="D5" s="28" t="s">
        <v>11</v>
      </c>
      <c r="E5" s="28" t="s">
        <v>294</v>
      </c>
      <c r="F5" s="28" t="s">
        <v>2063</v>
      </c>
      <c r="G5" s="28" t="s">
        <v>22</v>
      </c>
      <c r="H5" s="28" t="s">
        <v>2064</v>
      </c>
      <c r="I5" s="28" t="s">
        <v>294</v>
      </c>
      <c r="J5" s="28" t="s">
        <v>18</v>
      </c>
      <c r="K5" s="28" t="s">
        <v>13</v>
      </c>
      <c r="L5" s="29">
        <v>26938</v>
      </c>
      <c r="M5" s="28">
        <v>0.33333333333333331</v>
      </c>
      <c r="N5" s="28"/>
      <c r="O5" s="29"/>
      <c r="P5" s="29">
        <v>0</v>
      </c>
      <c r="Q5" s="29"/>
      <c r="R5" s="29"/>
      <c r="S5" s="29"/>
      <c r="T5" s="28"/>
      <c r="U5" s="28"/>
      <c r="V5" s="29"/>
      <c r="W5" s="28"/>
      <c r="X5" s="28"/>
      <c r="Y5" s="29" t="s">
        <v>15</v>
      </c>
      <c r="Z5" s="28" t="s">
        <v>58</v>
      </c>
      <c r="AA5" s="28"/>
      <c r="AB5" s="28">
        <v>47.57</v>
      </c>
      <c r="AC5" s="28">
        <v>52.43</v>
      </c>
      <c r="AD5" s="28"/>
      <c r="AE5" s="28"/>
      <c r="AF5" s="29">
        <v>40</v>
      </c>
      <c r="AG5" s="28">
        <v>26938</v>
      </c>
      <c r="AH5" s="29">
        <v>111648</v>
      </c>
      <c r="AI5" s="28"/>
      <c r="AJ5" s="28"/>
      <c r="AK5" s="28"/>
      <c r="AL5" s="28"/>
      <c r="AM5" s="28"/>
      <c r="AN5" s="29" t="s">
        <v>111</v>
      </c>
      <c r="AO5" s="29" t="s">
        <v>111</v>
      </c>
      <c r="AP5" s="29" t="s">
        <v>111</v>
      </c>
      <c r="AQ5" s="29" t="s">
        <v>111</v>
      </c>
      <c r="AR5" s="29" t="s">
        <v>111</v>
      </c>
      <c r="AS5" s="28"/>
      <c r="AT5" s="28"/>
      <c r="AU5" s="30"/>
    </row>
    <row r="6" spans="1:47">
      <c r="A6" s="23" t="s">
        <v>2054</v>
      </c>
      <c r="B6" s="24">
        <f>COUNTIFS($A$1:A6,Sheet2!$A6)</f>
        <v>5</v>
      </c>
      <c r="C6" s="24">
        <v>35</v>
      </c>
      <c r="D6" s="24" t="s">
        <v>11</v>
      </c>
      <c r="E6" s="24" t="s">
        <v>294</v>
      </c>
      <c r="F6" s="24" t="s">
        <v>2063</v>
      </c>
      <c r="G6" s="24" t="s">
        <v>25</v>
      </c>
      <c r="H6" s="24" t="s">
        <v>2064</v>
      </c>
      <c r="I6" s="24" t="s">
        <v>294</v>
      </c>
      <c r="J6" s="24" t="s">
        <v>18</v>
      </c>
      <c r="K6" s="24" t="s">
        <v>13</v>
      </c>
      <c r="L6" s="25">
        <v>7840</v>
      </c>
      <c r="M6" s="24">
        <v>0.5</v>
      </c>
      <c r="N6" s="24"/>
      <c r="O6" s="25"/>
      <c r="P6" s="25">
        <v>0</v>
      </c>
      <c r="Q6" s="25"/>
      <c r="R6" s="25"/>
      <c r="S6" s="25"/>
      <c r="T6" s="24"/>
      <c r="U6" s="24"/>
      <c r="V6" s="25"/>
      <c r="W6" s="24"/>
      <c r="X6" s="24"/>
      <c r="Y6" s="25" t="s">
        <v>15</v>
      </c>
      <c r="Z6" s="24" t="s">
        <v>58</v>
      </c>
      <c r="AA6" s="24"/>
      <c r="AB6" s="24">
        <v>47.57</v>
      </c>
      <c r="AC6" s="24">
        <v>52.43</v>
      </c>
      <c r="AD6" s="24"/>
      <c r="AE6" s="24"/>
      <c r="AF6" s="25">
        <v>19</v>
      </c>
      <c r="AG6" s="24">
        <v>0</v>
      </c>
      <c r="AH6" s="25">
        <v>23576</v>
      </c>
      <c r="AI6" s="24"/>
      <c r="AJ6" s="24"/>
      <c r="AK6" s="24"/>
      <c r="AL6" s="24"/>
      <c r="AM6" s="24"/>
      <c r="AN6" s="25" t="s">
        <v>111</v>
      </c>
      <c r="AO6" s="25" t="s">
        <v>111</v>
      </c>
      <c r="AP6" s="25" t="s">
        <v>111</v>
      </c>
      <c r="AQ6" s="25" t="s">
        <v>111</v>
      </c>
      <c r="AR6" s="25" t="s">
        <v>111</v>
      </c>
      <c r="AS6" s="24"/>
      <c r="AT6" s="24"/>
      <c r="AU6" s="26"/>
    </row>
    <row r="7" spans="1:47">
      <c r="A7" s="27" t="s">
        <v>2054</v>
      </c>
      <c r="B7" s="28">
        <f>COUNTIFS($A$1:A7,Sheet2!$A7)</f>
        <v>6</v>
      </c>
      <c r="C7" s="28">
        <v>66</v>
      </c>
      <c r="D7" s="28" t="s">
        <v>11</v>
      </c>
      <c r="E7" s="28" t="s">
        <v>325</v>
      </c>
      <c r="F7" s="28" t="s">
        <v>2065</v>
      </c>
      <c r="G7" s="28" t="s">
        <v>25</v>
      </c>
      <c r="H7" s="28" t="s">
        <v>2066</v>
      </c>
      <c r="I7" s="28" t="s">
        <v>325</v>
      </c>
      <c r="J7" s="28" t="s">
        <v>18</v>
      </c>
      <c r="K7" s="28" t="s">
        <v>13</v>
      </c>
      <c r="L7" s="29">
        <v>4570</v>
      </c>
      <c r="M7" s="28">
        <v>0.5</v>
      </c>
      <c r="N7" s="28"/>
      <c r="O7" s="29"/>
      <c r="P7" s="29">
        <v>0</v>
      </c>
      <c r="Q7" s="29" t="s">
        <v>14</v>
      </c>
      <c r="R7" s="29" t="s">
        <v>27</v>
      </c>
      <c r="S7" s="29"/>
      <c r="T7" s="28" t="s">
        <v>20</v>
      </c>
      <c r="U7" s="28"/>
      <c r="V7" s="29" t="s">
        <v>20</v>
      </c>
      <c r="W7" s="28" t="s">
        <v>15</v>
      </c>
      <c r="X7" s="28" t="s">
        <v>20</v>
      </c>
      <c r="Y7" s="29" t="s">
        <v>15</v>
      </c>
      <c r="Z7" s="28" t="s">
        <v>58</v>
      </c>
      <c r="AA7" s="28"/>
      <c r="AB7" s="28"/>
      <c r="AC7" s="28">
        <v>52</v>
      </c>
      <c r="AD7" s="28">
        <v>48</v>
      </c>
      <c r="AE7" s="28"/>
      <c r="AF7" s="29">
        <v>26</v>
      </c>
      <c r="AG7" s="28"/>
      <c r="AH7" s="29">
        <v>67773</v>
      </c>
      <c r="AI7" s="28"/>
      <c r="AJ7" s="28"/>
      <c r="AK7" s="28"/>
      <c r="AL7" s="28"/>
      <c r="AM7" s="28"/>
      <c r="AN7" s="29" t="s">
        <v>111</v>
      </c>
      <c r="AO7" s="29" t="s">
        <v>111</v>
      </c>
      <c r="AP7" s="29" t="s">
        <v>111</v>
      </c>
      <c r="AQ7" s="29" t="s">
        <v>111</v>
      </c>
      <c r="AR7" s="29" t="s">
        <v>111</v>
      </c>
      <c r="AS7" s="28"/>
      <c r="AT7" s="28"/>
      <c r="AU7" s="30"/>
    </row>
    <row r="8" spans="1:47">
      <c r="A8" s="23" t="s">
        <v>2054</v>
      </c>
      <c r="B8" s="24">
        <f>COUNTIFS($A$1:A8,Sheet2!$A8)</f>
        <v>7</v>
      </c>
      <c r="C8" s="24">
        <v>66</v>
      </c>
      <c r="D8" s="24" t="s">
        <v>11</v>
      </c>
      <c r="E8" s="24" t="s">
        <v>325</v>
      </c>
      <c r="F8" s="24" t="s">
        <v>2065</v>
      </c>
      <c r="G8" s="24" t="s">
        <v>54</v>
      </c>
      <c r="H8" s="24" t="s">
        <v>2067</v>
      </c>
      <c r="I8" s="24" t="s">
        <v>325</v>
      </c>
      <c r="J8" s="24" t="s">
        <v>18</v>
      </c>
      <c r="K8" s="24" t="s">
        <v>13</v>
      </c>
      <c r="L8" s="25">
        <v>4570</v>
      </c>
      <c r="M8" s="24">
        <v>0.5</v>
      </c>
      <c r="N8" s="24"/>
      <c r="O8" s="25"/>
      <c r="P8" s="25">
        <v>0</v>
      </c>
      <c r="Q8" s="25" t="s">
        <v>14</v>
      </c>
      <c r="R8" s="25" t="s">
        <v>27</v>
      </c>
      <c r="S8" s="25"/>
      <c r="T8" s="24" t="s">
        <v>20</v>
      </c>
      <c r="U8" s="24"/>
      <c r="V8" s="25" t="s">
        <v>20</v>
      </c>
      <c r="W8" s="24" t="s">
        <v>15</v>
      </c>
      <c r="X8" s="24" t="s">
        <v>20</v>
      </c>
      <c r="Y8" s="25" t="s">
        <v>15</v>
      </c>
      <c r="Z8" s="24" t="s">
        <v>58</v>
      </c>
      <c r="AA8" s="24"/>
      <c r="AB8" s="24"/>
      <c r="AC8" s="24">
        <v>52</v>
      </c>
      <c r="AD8" s="24">
        <v>48</v>
      </c>
      <c r="AE8" s="24"/>
      <c r="AF8" s="25">
        <v>26</v>
      </c>
      <c r="AG8" s="24"/>
      <c r="AH8" s="25">
        <v>7667</v>
      </c>
      <c r="AI8" s="24"/>
      <c r="AJ8" s="24"/>
      <c r="AK8" s="24"/>
      <c r="AL8" s="24"/>
      <c r="AM8" s="24"/>
      <c r="AN8" s="25" t="s">
        <v>111</v>
      </c>
      <c r="AO8" s="25" t="s">
        <v>111</v>
      </c>
      <c r="AP8" s="25" t="s">
        <v>111</v>
      </c>
      <c r="AQ8" s="25" t="s">
        <v>111</v>
      </c>
      <c r="AR8" s="25" t="s">
        <v>111</v>
      </c>
      <c r="AS8" s="24"/>
      <c r="AT8" s="24"/>
      <c r="AU8" s="26"/>
    </row>
    <row r="9" spans="1:47">
      <c r="A9" s="27" t="s">
        <v>2054</v>
      </c>
      <c r="B9" s="28">
        <f>COUNTIFS($A$1:A9,Sheet2!$A9)</f>
        <v>8</v>
      </c>
      <c r="C9" s="28">
        <v>71</v>
      </c>
      <c r="D9" s="28" t="s">
        <v>11</v>
      </c>
      <c r="E9" s="28" t="s">
        <v>330</v>
      </c>
      <c r="F9" s="28" t="s">
        <v>2068</v>
      </c>
      <c r="G9" s="28" t="s">
        <v>22</v>
      </c>
      <c r="H9" s="28" t="s">
        <v>2069</v>
      </c>
      <c r="I9" s="28" t="s">
        <v>330</v>
      </c>
      <c r="J9" s="28" t="s">
        <v>18</v>
      </c>
      <c r="K9" s="28" t="s">
        <v>13</v>
      </c>
      <c r="L9" s="29">
        <v>3567</v>
      </c>
      <c r="M9" s="28">
        <v>0.33333333333333331</v>
      </c>
      <c r="N9" s="28"/>
      <c r="O9" s="29"/>
      <c r="P9" s="29">
        <v>0</v>
      </c>
      <c r="Q9" s="29" t="s">
        <v>14</v>
      </c>
      <c r="R9" s="29" t="s">
        <v>27</v>
      </c>
      <c r="S9" s="29" t="s">
        <v>28</v>
      </c>
      <c r="T9" s="28" t="s">
        <v>15</v>
      </c>
      <c r="U9" s="28" t="s">
        <v>20</v>
      </c>
      <c r="V9" s="29" t="s">
        <v>20</v>
      </c>
      <c r="W9" s="28" t="s">
        <v>20</v>
      </c>
      <c r="X9" s="28" t="s">
        <v>20</v>
      </c>
      <c r="Y9" s="29" t="s">
        <v>15</v>
      </c>
      <c r="Z9" s="28" t="s">
        <v>58</v>
      </c>
      <c r="AA9" s="28"/>
      <c r="AB9" s="28"/>
      <c r="AC9" s="28">
        <v>19</v>
      </c>
      <c r="AD9" s="28">
        <v>81</v>
      </c>
      <c r="AE9" s="28"/>
      <c r="AF9" s="29">
        <v>29</v>
      </c>
      <c r="AG9" s="28">
        <v>3567</v>
      </c>
      <c r="AH9" s="29">
        <v>193049</v>
      </c>
      <c r="AI9" s="28"/>
      <c r="AJ9" s="28"/>
      <c r="AK9" s="28"/>
      <c r="AL9" s="28"/>
      <c r="AM9" s="28"/>
      <c r="AN9" s="29" t="s">
        <v>111</v>
      </c>
      <c r="AO9" s="29" t="s">
        <v>111</v>
      </c>
      <c r="AP9" s="29" t="s">
        <v>111</v>
      </c>
      <c r="AQ9" s="29" t="s">
        <v>111</v>
      </c>
      <c r="AR9" s="29" t="s">
        <v>111</v>
      </c>
      <c r="AS9" s="28"/>
      <c r="AT9" s="28"/>
      <c r="AU9" s="30"/>
    </row>
    <row r="10" spans="1:47">
      <c r="A10" s="23" t="s">
        <v>2054</v>
      </c>
      <c r="B10" s="24">
        <f>COUNTIFS($A$1:A10,Sheet2!$A10)</f>
        <v>9</v>
      </c>
      <c r="C10" s="24">
        <v>71</v>
      </c>
      <c r="D10" s="24" t="s">
        <v>11</v>
      </c>
      <c r="E10" s="24" t="s">
        <v>330</v>
      </c>
      <c r="F10" s="24" t="s">
        <v>2068</v>
      </c>
      <c r="G10" s="24" t="s">
        <v>25</v>
      </c>
      <c r="H10" s="24" t="s">
        <v>2069</v>
      </c>
      <c r="I10" s="24" t="s">
        <v>330</v>
      </c>
      <c r="J10" s="24" t="s">
        <v>26</v>
      </c>
      <c r="K10" s="24" t="s">
        <v>13</v>
      </c>
      <c r="L10" s="25">
        <v>1713</v>
      </c>
      <c r="M10" s="24">
        <v>0.5</v>
      </c>
      <c r="N10" s="24"/>
      <c r="O10" s="25"/>
      <c r="P10" s="25">
        <v>0</v>
      </c>
      <c r="Q10" s="25" t="s">
        <v>14</v>
      </c>
      <c r="R10" s="25" t="s">
        <v>27</v>
      </c>
      <c r="S10" s="25" t="s">
        <v>28</v>
      </c>
      <c r="T10" s="24" t="s">
        <v>15</v>
      </c>
      <c r="U10" s="24" t="s">
        <v>20</v>
      </c>
      <c r="V10" s="25" t="s">
        <v>20</v>
      </c>
      <c r="W10" s="24" t="s">
        <v>20</v>
      </c>
      <c r="X10" s="24" t="s">
        <v>20</v>
      </c>
      <c r="Y10" s="25" t="s">
        <v>15</v>
      </c>
      <c r="Z10" s="24" t="s">
        <v>58</v>
      </c>
      <c r="AA10" s="24"/>
      <c r="AB10" s="24"/>
      <c r="AC10" s="24">
        <v>20</v>
      </c>
      <c r="AD10" s="24">
        <v>80</v>
      </c>
      <c r="AE10" s="24"/>
      <c r="AF10" s="25">
        <v>19</v>
      </c>
      <c r="AG10" s="24">
        <v>0</v>
      </c>
      <c r="AH10" s="25">
        <v>59291</v>
      </c>
      <c r="AI10" s="24"/>
      <c r="AJ10" s="24"/>
      <c r="AK10" s="24"/>
      <c r="AL10" s="24"/>
      <c r="AM10" s="24"/>
      <c r="AN10" s="25" t="s">
        <v>51</v>
      </c>
      <c r="AO10" s="25" t="s">
        <v>111</v>
      </c>
      <c r="AP10" s="25" t="s">
        <v>111</v>
      </c>
      <c r="AQ10" s="25" t="s">
        <v>51</v>
      </c>
      <c r="AR10" s="25" t="s">
        <v>111</v>
      </c>
      <c r="AS10" s="24"/>
      <c r="AT10" s="24"/>
      <c r="AU10" s="26"/>
    </row>
    <row r="11" spans="1:47">
      <c r="A11" s="27" t="s">
        <v>2054</v>
      </c>
      <c r="B11" s="28">
        <f>COUNTIFS($A$1:A11,Sheet2!$A11)</f>
        <v>10</v>
      </c>
      <c r="C11" s="28">
        <v>117</v>
      </c>
      <c r="D11" s="28" t="s">
        <v>11</v>
      </c>
      <c r="E11" s="28" t="s">
        <v>375</v>
      </c>
      <c r="F11" s="28" t="s">
        <v>2070</v>
      </c>
      <c r="G11" s="28" t="s">
        <v>25</v>
      </c>
      <c r="H11" s="28" t="s">
        <v>2071</v>
      </c>
      <c r="I11" s="28" t="s">
        <v>375</v>
      </c>
      <c r="J11" s="28" t="s">
        <v>18</v>
      </c>
      <c r="K11" s="28" t="s">
        <v>13</v>
      </c>
      <c r="L11" s="29">
        <v>17924</v>
      </c>
      <c r="M11" s="28">
        <v>0.5</v>
      </c>
      <c r="N11" s="28"/>
      <c r="O11" s="29"/>
      <c r="P11" s="29">
        <v>0</v>
      </c>
      <c r="Q11" s="29" t="s">
        <v>14</v>
      </c>
      <c r="R11" s="29" t="s">
        <v>27</v>
      </c>
      <c r="S11" s="29" t="s">
        <v>28</v>
      </c>
      <c r="T11" s="28" t="s">
        <v>20</v>
      </c>
      <c r="U11" s="28" t="s">
        <v>20</v>
      </c>
      <c r="V11" s="29" t="s">
        <v>20</v>
      </c>
      <c r="W11" s="28" t="s">
        <v>15</v>
      </c>
      <c r="X11" s="28" t="s">
        <v>20</v>
      </c>
      <c r="Y11" s="29" t="s">
        <v>15</v>
      </c>
      <c r="Z11" s="28" t="s">
        <v>16</v>
      </c>
      <c r="AA11" s="28"/>
      <c r="AB11" s="28"/>
      <c r="AC11" s="28">
        <v>0</v>
      </c>
      <c r="AD11" s="28">
        <v>100</v>
      </c>
      <c r="AE11" s="28"/>
      <c r="AF11" s="29" t="s">
        <v>95</v>
      </c>
      <c r="AG11" s="28">
        <v>0</v>
      </c>
      <c r="AH11" s="29">
        <v>55130</v>
      </c>
      <c r="AI11" s="28"/>
      <c r="AJ11" s="28" t="s">
        <v>2072</v>
      </c>
      <c r="AK11" s="28"/>
      <c r="AL11" s="28"/>
      <c r="AM11" s="28"/>
      <c r="AN11" s="29" t="s">
        <v>111</v>
      </c>
      <c r="AO11" s="29" t="s">
        <v>111</v>
      </c>
      <c r="AP11" s="29" t="s">
        <v>111</v>
      </c>
      <c r="AQ11" s="29" t="s">
        <v>111</v>
      </c>
      <c r="AR11" s="29" t="s">
        <v>111</v>
      </c>
      <c r="AS11" s="28"/>
      <c r="AT11" s="28"/>
      <c r="AU11" s="30"/>
    </row>
    <row r="12" spans="1:47">
      <c r="A12" s="23" t="s">
        <v>2054</v>
      </c>
      <c r="B12" s="24">
        <f>COUNTIFS($A$1:A12,Sheet2!$A12)</f>
        <v>11</v>
      </c>
      <c r="C12" s="24">
        <v>114</v>
      </c>
      <c r="D12" s="24" t="s">
        <v>11</v>
      </c>
      <c r="E12" s="24" t="s">
        <v>372</v>
      </c>
      <c r="F12" s="24" t="s">
        <v>2073</v>
      </c>
      <c r="G12" s="24" t="s">
        <v>22</v>
      </c>
      <c r="H12" s="24" t="s">
        <v>2074</v>
      </c>
      <c r="I12" s="24" t="s">
        <v>372</v>
      </c>
      <c r="J12" s="24" t="s">
        <v>18</v>
      </c>
      <c r="K12" s="24" t="s">
        <v>13</v>
      </c>
      <c r="L12" s="25">
        <v>18778</v>
      </c>
      <c r="M12" s="24">
        <v>0.33333333333333331</v>
      </c>
      <c r="N12" s="24"/>
      <c r="O12" s="25"/>
      <c r="P12" s="25">
        <v>0</v>
      </c>
      <c r="Q12" s="25" t="s">
        <v>14</v>
      </c>
      <c r="R12" s="25" t="s">
        <v>27</v>
      </c>
      <c r="S12" s="25" t="s">
        <v>28</v>
      </c>
      <c r="T12" s="24" t="s">
        <v>20</v>
      </c>
      <c r="U12" s="24" t="s">
        <v>20</v>
      </c>
      <c r="V12" s="25" t="s">
        <v>20</v>
      </c>
      <c r="W12" s="24" t="s">
        <v>20</v>
      </c>
      <c r="X12" s="24" t="s">
        <v>20</v>
      </c>
      <c r="Y12" s="25" t="s">
        <v>15</v>
      </c>
      <c r="Z12" s="24" t="s">
        <v>16</v>
      </c>
      <c r="AA12" s="24"/>
      <c r="AB12" s="24"/>
      <c r="AC12" s="24">
        <v>0</v>
      </c>
      <c r="AD12" s="24">
        <v>100</v>
      </c>
      <c r="AE12" s="24"/>
      <c r="AF12" s="25" t="s">
        <v>2075</v>
      </c>
      <c r="AG12" s="24">
        <v>18778</v>
      </c>
      <c r="AH12" s="25">
        <v>91672</v>
      </c>
      <c r="AI12" s="24"/>
      <c r="AJ12" s="24" t="s">
        <v>2072</v>
      </c>
      <c r="AK12" s="24"/>
      <c r="AL12" s="24"/>
      <c r="AM12" s="24"/>
      <c r="AN12" s="25" t="s">
        <v>111</v>
      </c>
      <c r="AO12" s="25" t="s">
        <v>111</v>
      </c>
      <c r="AP12" s="25" t="s">
        <v>111</v>
      </c>
      <c r="AQ12" s="25" t="s">
        <v>111</v>
      </c>
      <c r="AR12" s="25" t="s">
        <v>111</v>
      </c>
      <c r="AS12" s="24"/>
      <c r="AT12" s="24"/>
      <c r="AU12" s="26"/>
    </row>
    <row r="13" spans="1:47">
      <c r="A13" s="27" t="s">
        <v>2054</v>
      </c>
      <c r="B13" s="28">
        <f>COUNTIFS($A$1:A13,Sheet2!$A13)</f>
        <v>12</v>
      </c>
      <c r="C13" s="28">
        <v>34</v>
      </c>
      <c r="D13" s="28" t="s">
        <v>11</v>
      </c>
      <c r="E13" s="28" t="s">
        <v>293</v>
      </c>
      <c r="F13" s="28" t="s">
        <v>2076</v>
      </c>
      <c r="G13" s="28" t="s">
        <v>31</v>
      </c>
      <c r="H13" s="28" t="s">
        <v>2077</v>
      </c>
      <c r="I13" s="28" t="s">
        <v>2078</v>
      </c>
      <c r="J13" s="28" t="s">
        <v>18</v>
      </c>
      <c r="K13" s="28" t="s">
        <v>13</v>
      </c>
      <c r="L13" s="29">
        <v>34156</v>
      </c>
      <c r="M13" s="28">
        <v>0.66666666666666663</v>
      </c>
      <c r="N13" s="28">
        <v>0</v>
      </c>
      <c r="O13" s="29">
        <v>6</v>
      </c>
      <c r="P13" s="29">
        <v>6</v>
      </c>
      <c r="Q13" s="29"/>
      <c r="R13" s="29"/>
      <c r="S13" s="29"/>
      <c r="T13" s="28" t="s">
        <v>20</v>
      </c>
      <c r="U13" s="28" t="s">
        <v>20</v>
      </c>
      <c r="V13" s="29" t="s">
        <v>20</v>
      </c>
      <c r="W13" s="28" t="s">
        <v>20</v>
      </c>
      <c r="X13" s="28" t="s">
        <v>20</v>
      </c>
      <c r="Y13" s="29" t="s">
        <v>15</v>
      </c>
      <c r="Z13" s="28" t="s">
        <v>16</v>
      </c>
      <c r="AA13" s="28"/>
      <c r="AB13" s="28"/>
      <c r="AC13" s="28">
        <v>100</v>
      </c>
      <c r="AD13" s="28"/>
      <c r="AE13" s="28"/>
      <c r="AF13" s="29">
        <v>50</v>
      </c>
      <c r="AG13" s="28">
        <v>4269</v>
      </c>
      <c r="AH13" s="29"/>
      <c r="AI13" s="28"/>
      <c r="AJ13" s="28"/>
      <c r="AK13" s="28"/>
      <c r="AL13" s="28"/>
      <c r="AM13" s="28"/>
      <c r="AN13" s="29" t="s">
        <v>111</v>
      </c>
      <c r="AO13" s="29" t="s">
        <v>111</v>
      </c>
      <c r="AP13" s="29" t="s">
        <v>111</v>
      </c>
      <c r="AQ13" s="29" t="s">
        <v>111</v>
      </c>
      <c r="AR13" s="29" t="s">
        <v>51</v>
      </c>
      <c r="AS13" s="28"/>
      <c r="AT13" s="28"/>
      <c r="AU13" s="30"/>
    </row>
    <row r="14" spans="1:47">
      <c r="A14" s="23" t="s">
        <v>2054</v>
      </c>
      <c r="B14" s="24">
        <f>COUNTIFS($A$1:A14,Sheet2!$A14)</f>
        <v>13</v>
      </c>
      <c r="C14" s="24">
        <v>131</v>
      </c>
      <c r="D14" s="24" t="s">
        <v>11</v>
      </c>
      <c r="E14" s="24" t="s">
        <v>389</v>
      </c>
      <c r="F14" s="24" t="s">
        <v>2079</v>
      </c>
      <c r="G14" s="24" t="s">
        <v>31</v>
      </c>
      <c r="H14" s="24" t="s">
        <v>2080</v>
      </c>
      <c r="I14" s="24" t="s">
        <v>2081</v>
      </c>
      <c r="J14" s="24" t="s">
        <v>19</v>
      </c>
      <c r="K14" s="24" t="s">
        <v>13</v>
      </c>
      <c r="L14" s="25">
        <v>28066</v>
      </c>
      <c r="M14" s="24">
        <v>0.66666666666666663</v>
      </c>
      <c r="N14" s="24"/>
      <c r="O14" s="25"/>
      <c r="P14" s="25">
        <v>0</v>
      </c>
      <c r="Q14" s="25"/>
      <c r="R14" s="25"/>
      <c r="S14" s="25"/>
      <c r="T14" s="24"/>
      <c r="U14" s="24"/>
      <c r="V14" s="25"/>
      <c r="W14" s="24"/>
      <c r="X14" s="24"/>
      <c r="Y14" s="25"/>
      <c r="Z14" s="24"/>
      <c r="AA14" s="24"/>
      <c r="AB14" s="24"/>
      <c r="AC14" s="24">
        <v>100</v>
      </c>
      <c r="AD14" s="24"/>
      <c r="AE14" s="24"/>
      <c r="AF14" s="25"/>
      <c r="AG14" s="24"/>
      <c r="AH14" s="25"/>
      <c r="AI14" s="24"/>
      <c r="AJ14" s="24"/>
      <c r="AK14" s="24"/>
      <c r="AL14" s="24"/>
      <c r="AM14" s="24"/>
      <c r="AN14" s="25" t="s">
        <v>111</v>
      </c>
      <c r="AO14" s="25" t="s">
        <v>51</v>
      </c>
      <c r="AP14" s="25" t="s">
        <v>111</v>
      </c>
      <c r="AQ14" s="25" t="s">
        <v>111</v>
      </c>
      <c r="AR14" s="25" t="s">
        <v>51</v>
      </c>
      <c r="AS14" s="24"/>
      <c r="AT14" s="24"/>
      <c r="AU14" s="26"/>
    </row>
    <row r="15" spans="1:47">
      <c r="A15" s="27" t="s">
        <v>2082</v>
      </c>
      <c r="B15" s="28">
        <f>COUNTIFS($A$1:A15,Sheet2!$A15)</f>
        <v>1</v>
      </c>
      <c r="C15" s="28">
        <v>2</v>
      </c>
      <c r="D15" s="28" t="s">
        <v>11</v>
      </c>
      <c r="E15" s="28" t="s">
        <v>122</v>
      </c>
      <c r="F15" s="28" t="s">
        <v>2083</v>
      </c>
      <c r="G15" s="28" t="s">
        <v>130</v>
      </c>
      <c r="H15" s="28" t="s">
        <v>2084</v>
      </c>
      <c r="I15" s="28" t="s">
        <v>2085</v>
      </c>
      <c r="J15" s="28" t="s">
        <v>26</v>
      </c>
      <c r="K15" s="28" t="s">
        <v>13</v>
      </c>
      <c r="L15" s="29">
        <v>166660</v>
      </c>
      <c r="M15" s="28">
        <v>0.5</v>
      </c>
      <c r="N15" s="28">
        <v>20</v>
      </c>
      <c r="O15" s="29">
        <v>20</v>
      </c>
      <c r="P15" s="29">
        <v>0</v>
      </c>
      <c r="Q15" s="29"/>
      <c r="R15" s="29"/>
      <c r="S15" s="29"/>
      <c r="T15" s="28"/>
      <c r="U15" s="28"/>
      <c r="V15" s="29"/>
      <c r="W15" s="28"/>
      <c r="X15" s="28"/>
      <c r="Y15" s="29"/>
      <c r="Z15" s="28" t="s">
        <v>58</v>
      </c>
      <c r="AA15" s="28"/>
      <c r="AB15" s="28"/>
      <c r="AC15" s="28">
        <v>37</v>
      </c>
      <c r="AD15" s="28">
        <v>63</v>
      </c>
      <c r="AE15" s="28"/>
      <c r="AF15" s="29">
        <v>28</v>
      </c>
      <c r="AG15" s="28">
        <v>0</v>
      </c>
      <c r="AH15" s="29">
        <v>80437</v>
      </c>
      <c r="AI15" s="28"/>
      <c r="AJ15" s="28"/>
      <c r="AK15" s="28"/>
      <c r="AL15" s="28"/>
      <c r="AM15" s="28"/>
      <c r="AN15" s="29" t="s">
        <v>51</v>
      </c>
      <c r="AO15" s="29" t="s">
        <v>111</v>
      </c>
      <c r="AP15" s="29" t="s">
        <v>111</v>
      </c>
      <c r="AQ15" s="29" t="s">
        <v>51</v>
      </c>
      <c r="AR15" s="29" t="s">
        <v>111</v>
      </c>
      <c r="AS15" s="28"/>
      <c r="AT15" s="28"/>
      <c r="AU15" s="30"/>
    </row>
    <row r="16" spans="1:47">
      <c r="A16" s="23" t="s">
        <v>2082</v>
      </c>
      <c r="B16" s="24">
        <f>COUNTIFS($A$1:A16,Sheet2!$A16)</f>
        <v>2</v>
      </c>
      <c r="C16" s="24">
        <v>2</v>
      </c>
      <c r="D16" s="24" t="s">
        <v>11</v>
      </c>
      <c r="E16" s="24" t="s">
        <v>122</v>
      </c>
      <c r="F16" s="24" t="s">
        <v>2083</v>
      </c>
      <c r="G16" s="24" t="s">
        <v>31</v>
      </c>
      <c r="H16" s="24" t="s">
        <v>2086</v>
      </c>
      <c r="I16" s="24" t="s">
        <v>2087</v>
      </c>
      <c r="J16" s="24" t="s">
        <v>26</v>
      </c>
      <c r="K16" s="24" t="s">
        <v>13</v>
      </c>
      <c r="L16" s="25">
        <v>145907</v>
      </c>
      <c r="M16" s="24">
        <v>0.5</v>
      </c>
      <c r="N16" s="24">
        <v>30</v>
      </c>
      <c r="O16" s="25">
        <v>30</v>
      </c>
      <c r="P16" s="25">
        <v>0</v>
      </c>
      <c r="Q16" s="25"/>
      <c r="R16" s="25"/>
      <c r="S16" s="25"/>
      <c r="T16" s="24"/>
      <c r="U16" s="24"/>
      <c r="V16" s="25"/>
      <c r="W16" s="24"/>
      <c r="X16" s="24"/>
      <c r="Y16" s="25"/>
      <c r="Z16" s="24" t="s">
        <v>2088</v>
      </c>
      <c r="AA16" s="24">
        <v>15</v>
      </c>
      <c r="AB16" s="24">
        <v>65</v>
      </c>
      <c r="AC16" s="24">
        <v>20</v>
      </c>
      <c r="AD16" s="24"/>
      <c r="AE16" s="24"/>
      <c r="AF16" s="25">
        <v>42</v>
      </c>
      <c r="AG16" s="24">
        <v>72953</v>
      </c>
      <c r="AH16" s="25"/>
      <c r="AI16" s="24"/>
      <c r="AJ16" s="24"/>
      <c r="AK16" s="24"/>
      <c r="AL16" s="24"/>
      <c r="AM16" s="24"/>
      <c r="AN16" s="25" t="s">
        <v>51</v>
      </c>
      <c r="AO16" s="25" t="s">
        <v>111</v>
      </c>
      <c r="AP16" s="25" t="s">
        <v>111</v>
      </c>
      <c r="AQ16" s="25" t="s">
        <v>51</v>
      </c>
      <c r="AR16" s="25" t="s">
        <v>111</v>
      </c>
      <c r="AS16" s="24"/>
      <c r="AT16" s="24"/>
      <c r="AU16" s="26"/>
    </row>
    <row r="17" spans="1:47">
      <c r="A17" s="27" t="s">
        <v>2082</v>
      </c>
      <c r="B17" s="28">
        <f>COUNTIFS($A$1:A17,Sheet2!$A17)</f>
        <v>3</v>
      </c>
      <c r="C17" s="28">
        <v>2</v>
      </c>
      <c r="D17" s="28" t="s">
        <v>11</v>
      </c>
      <c r="E17" s="28" t="s">
        <v>122</v>
      </c>
      <c r="F17" s="28" t="s">
        <v>2083</v>
      </c>
      <c r="G17" s="28" t="s">
        <v>59</v>
      </c>
      <c r="H17" s="28" t="s">
        <v>2089</v>
      </c>
      <c r="I17" s="28" t="s">
        <v>2087</v>
      </c>
      <c r="J17" s="28" t="s">
        <v>18</v>
      </c>
      <c r="K17" s="28" t="s">
        <v>13</v>
      </c>
      <c r="L17" s="29">
        <v>10764</v>
      </c>
      <c r="M17" s="28">
        <v>0.5</v>
      </c>
      <c r="N17" s="28">
        <v>0</v>
      </c>
      <c r="O17" s="29">
        <v>0</v>
      </c>
      <c r="P17" s="29">
        <v>0</v>
      </c>
      <c r="Q17" s="29"/>
      <c r="R17" s="29"/>
      <c r="S17" s="29"/>
      <c r="T17" s="28"/>
      <c r="U17" s="28"/>
      <c r="V17" s="29"/>
      <c r="W17" s="28"/>
      <c r="X17" s="28"/>
      <c r="Y17" s="29"/>
      <c r="Z17" s="28" t="s">
        <v>2088</v>
      </c>
      <c r="AA17" s="28">
        <v>15</v>
      </c>
      <c r="AB17" s="28">
        <v>65</v>
      </c>
      <c r="AC17" s="28">
        <v>20</v>
      </c>
      <c r="AD17" s="28"/>
      <c r="AE17" s="28"/>
      <c r="AF17" s="29">
        <v>20</v>
      </c>
      <c r="AG17" s="28">
        <v>5382</v>
      </c>
      <c r="AH17" s="29"/>
      <c r="AI17" s="28"/>
      <c r="AJ17" s="28"/>
      <c r="AK17" s="28"/>
      <c r="AL17" s="28"/>
      <c r="AM17" s="28"/>
      <c r="AN17" s="29" t="s">
        <v>111</v>
      </c>
      <c r="AO17" s="29" t="s">
        <v>111</v>
      </c>
      <c r="AP17" s="29" t="s">
        <v>111</v>
      </c>
      <c r="AQ17" s="29" t="s">
        <v>111</v>
      </c>
      <c r="AR17" s="29" t="s">
        <v>111</v>
      </c>
      <c r="AS17" s="28"/>
      <c r="AT17" s="28"/>
      <c r="AU17" s="30"/>
    </row>
    <row r="18" spans="1:47">
      <c r="A18" s="23" t="s">
        <v>2082</v>
      </c>
      <c r="B18" s="24">
        <f>COUNTIFS($A$1:A18,Sheet2!$A18)</f>
        <v>4</v>
      </c>
      <c r="C18" s="24">
        <v>2</v>
      </c>
      <c r="D18" s="24" t="s">
        <v>11</v>
      </c>
      <c r="E18" s="24" t="s">
        <v>122</v>
      </c>
      <c r="F18" s="24" t="s">
        <v>2083</v>
      </c>
      <c r="G18" s="24" t="s">
        <v>31</v>
      </c>
      <c r="H18" s="24" t="s">
        <v>2090</v>
      </c>
      <c r="I18" s="24" t="s">
        <v>2091</v>
      </c>
      <c r="J18" s="24" t="s">
        <v>26</v>
      </c>
      <c r="K18" s="24" t="s">
        <v>13</v>
      </c>
      <c r="L18" s="25">
        <v>20241</v>
      </c>
      <c r="M18" s="24">
        <v>0.5</v>
      </c>
      <c r="N18" s="24">
        <v>6</v>
      </c>
      <c r="O18" s="25">
        <v>6</v>
      </c>
      <c r="P18" s="25">
        <v>0</v>
      </c>
      <c r="Q18" s="25"/>
      <c r="R18" s="25"/>
      <c r="S18" s="25"/>
      <c r="T18" s="24"/>
      <c r="U18" s="24"/>
      <c r="V18" s="25"/>
      <c r="W18" s="24"/>
      <c r="X18" s="24"/>
      <c r="Y18" s="25"/>
      <c r="Z18" s="24" t="s">
        <v>58</v>
      </c>
      <c r="AA18" s="24">
        <v>0</v>
      </c>
      <c r="AB18" s="24">
        <v>3</v>
      </c>
      <c r="AC18" s="24">
        <v>97</v>
      </c>
      <c r="AD18" s="24"/>
      <c r="AE18" s="24"/>
      <c r="AF18" s="25">
        <v>38</v>
      </c>
      <c r="AG18" s="24">
        <v>10120</v>
      </c>
      <c r="AH18" s="25"/>
      <c r="AI18" s="24"/>
      <c r="AJ18" s="24"/>
      <c r="AK18" s="24"/>
      <c r="AL18" s="24"/>
      <c r="AM18" s="24"/>
      <c r="AN18" s="25" t="s">
        <v>51</v>
      </c>
      <c r="AO18" s="25" t="s">
        <v>111</v>
      </c>
      <c r="AP18" s="25" t="s">
        <v>111</v>
      </c>
      <c r="AQ18" s="25" t="s">
        <v>51</v>
      </c>
      <c r="AR18" s="25" t="s">
        <v>111</v>
      </c>
      <c r="AS18" s="24"/>
      <c r="AT18" s="24"/>
      <c r="AU18" s="26"/>
    </row>
    <row r="19" spans="1:47">
      <c r="A19" s="27" t="s">
        <v>2092</v>
      </c>
      <c r="B19" s="28">
        <f>COUNTIFS($A$1:A19,Sheet2!$A19)</f>
        <v>1</v>
      </c>
      <c r="C19" s="28">
        <v>181</v>
      </c>
      <c r="D19" s="28" t="s">
        <v>156</v>
      </c>
      <c r="E19" s="28"/>
      <c r="F19" s="28" t="s">
        <v>2093</v>
      </c>
      <c r="G19" s="28" t="s">
        <v>31</v>
      </c>
      <c r="H19" s="28" t="s">
        <v>2094</v>
      </c>
      <c r="I19" s="28" t="s">
        <v>2095</v>
      </c>
      <c r="J19" s="28" t="s">
        <v>26</v>
      </c>
      <c r="K19" s="28" t="s">
        <v>13</v>
      </c>
      <c r="L19" s="29">
        <v>92386</v>
      </c>
      <c r="M19" s="28">
        <v>0.66666666666666663</v>
      </c>
      <c r="N19" s="28">
        <v>45</v>
      </c>
      <c r="O19" s="29">
        <v>24</v>
      </c>
      <c r="P19" s="29">
        <v>-21</v>
      </c>
      <c r="Q19" s="29"/>
      <c r="R19" s="29"/>
      <c r="S19" s="29"/>
      <c r="T19" s="28" t="s">
        <v>20</v>
      </c>
      <c r="U19" s="28" t="s">
        <v>15</v>
      </c>
      <c r="V19" s="29" t="s">
        <v>20</v>
      </c>
      <c r="W19" s="28" t="s">
        <v>20</v>
      </c>
      <c r="X19" s="28" t="s">
        <v>20</v>
      </c>
      <c r="Y19" s="29" t="s">
        <v>15</v>
      </c>
      <c r="Z19" s="28" t="s">
        <v>58</v>
      </c>
      <c r="AA19" s="28"/>
      <c r="AB19" s="28">
        <v>55</v>
      </c>
      <c r="AC19" s="28">
        <v>45</v>
      </c>
      <c r="AD19" s="28"/>
      <c r="AE19" s="28"/>
      <c r="AF19" s="29">
        <v>43</v>
      </c>
      <c r="AG19" s="28">
        <v>11548</v>
      </c>
      <c r="AH19" s="29"/>
      <c r="AI19" s="28"/>
      <c r="AJ19" s="28"/>
      <c r="AK19" s="28"/>
      <c r="AL19" s="28"/>
      <c r="AM19" s="28"/>
      <c r="AN19" s="29" t="s">
        <v>20</v>
      </c>
      <c r="AO19" s="29" t="s">
        <v>111</v>
      </c>
      <c r="AP19" s="29" t="s">
        <v>111</v>
      </c>
      <c r="AQ19" s="29" t="s">
        <v>20</v>
      </c>
      <c r="AR19" s="29" t="s">
        <v>15</v>
      </c>
      <c r="AS19" s="28"/>
      <c r="AT19" s="28"/>
      <c r="AU19" s="30"/>
    </row>
    <row r="20" spans="1:47">
      <c r="A20" s="23" t="s">
        <v>2092</v>
      </c>
      <c r="B20" s="24">
        <f>COUNTIFS($A$1:A20,Sheet2!$A20)</f>
        <v>2</v>
      </c>
      <c r="C20" s="24">
        <v>181</v>
      </c>
      <c r="D20" s="24" t="s">
        <v>156</v>
      </c>
      <c r="E20" s="24"/>
      <c r="F20" s="24" t="s">
        <v>2093</v>
      </c>
      <c r="G20" s="24" t="s">
        <v>31</v>
      </c>
      <c r="H20" s="24" t="s">
        <v>2094</v>
      </c>
      <c r="I20" s="24" t="s">
        <v>2095</v>
      </c>
      <c r="J20" s="24" t="s">
        <v>18</v>
      </c>
      <c r="K20" s="24" t="s">
        <v>13</v>
      </c>
      <c r="L20" s="25">
        <v>15370</v>
      </c>
      <c r="M20" s="24">
        <v>0.66666666666666663</v>
      </c>
      <c r="N20" s="24"/>
      <c r="O20" s="25">
        <v>6</v>
      </c>
      <c r="P20" s="25">
        <v>6</v>
      </c>
      <c r="Q20" s="25"/>
      <c r="R20" s="25"/>
      <c r="S20" s="25"/>
      <c r="T20" s="24" t="s">
        <v>20</v>
      </c>
      <c r="U20" s="24" t="s">
        <v>20</v>
      </c>
      <c r="V20" s="25" t="s">
        <v>20</v>
      </c>
      <c r="W20" s="24" t="s">
        <v>20</v>
      </c>
      <c r="X20" s="24" t="s">
        <v>20</v>
      </c>
      <c r="Y20" s="25" t="s">
        <v>15</v>
      </c>
      <c r="Z20" s="24" t="s">
        <v>58</v>
      </c>
      <c r="AA20" s="24"/>
      <c r="AB20" s="24">
        <v>55</v>
      </c>
      <c r="AC20" s="24">
        <v>45</v>
      </c>
      <c r="AD20" s="24"/>
      <c r="AE20" s="24"/>
      <c r="AF20" s="25">
        <v>50</v>
      </c>
      <c r="AG20" s="24">
        <v>1921</v>
      </c>
      <c r="AH20" s="25"/>
      <c r="AI20" s="24"/>
      <c r="AJ20" s="24"/>
      <c r="AK20" s="24"/>
      <c r="AL20" s="24"/>
      <c r="AM20" s="24"/>
      <c r="AN20" s="25" t="s">
        <v>111</v>
      </c>
      <c r="AO20" s="25" t="s">
        <v>111</v>
      </c>
      <c r="AP20" s="25" t="s">
        <v>111</v>
      </c>
      <c r="AQ20" s="25" t="s">
        <v>111</v>
      </c>
      <c r="AR20" s="25" t="s">
        <v>15</v>
      </c>
      <c r="AS20" s="24"/>
      <c r="AT20" s="24"/>
      <c r="AU20" s="26"/>
    </row>
    <row r="21" spans="1:47">
      <c r="A21" s="27" t="s">
        <v>2092</v>
      </c>
      <c r="B21" s="28">
        <f>COUNTIFS($A$1:A21,Sheet2!$A21)</f>
        <v>3</v>
      </c>
      <c r="C21" s="28">
        <v>181</v>
      </c>
      <c r="D21" s="28" t="s">
        <v>156</v>
      </c>
      <c r="E21" s="28"/>
      <c r="F21" s="28" t="s">
        <v>2093</v>
      </c>
      <c r="G21" s="28" t="s">
        <v>31</v>
      </c>
      <c r="H21" s="28" t="s">
        <v>2094</v>
      </c>
      <c r="I21" s="28" t="s">
        <v>2095</v>
      </c>
      <c r="J21" s="28" t="s">
        <v>18</v>
      </c>
      <c r="K21" s="28" t="s">
        <v>13</v>
      </c>
      <c r="L21" s="29">
        <v>14095</v>
      </c>
      <c r="M21" s="28">
        <v>0.66666666666666663</v>
      </c>
      <c r="N21" s="28"/>
      <c r="O21" s="29">
        <v>6</v>
      </c>
      <c r="P21" s="29">
        <v>6</v>
      </c>
      <c r="Q21" s="29"/>
      <c r="R21" s="29"/>
      <c r="S21" s="29"/>
      <c r="T21" s="28" t="s">
        <v>20</v>
      </c>
      <c r="U21" s="28" t="s">
        <v>20</v>
      </c>
      <c r="V21" s="29" t="s">
        <v>20</v>
      </c>
      <c r="W21" s="28" t="s">
        <v>20</v>
      </c>
      <c r="X21" s="28" t="s">
        <v>20</v>
      </c>
      <c r="Y21" s="29" t="s">
        <v>15</v>
      </c>
      <c r="Z21" s="28" t="s">
        <v>58</v>
      </c>
      <c r="AA21" s="28"/>
      <c r="AB21" s="28">
        <v>55</v>
      </c>
      <c r="AC21" s="28">
        <v>45</v>
      </c>
      <c r="AD21" s="28"/>
      <c r="AE21" s="28"/>
      <c r="AF21" s="29">
        <v>50</v>
      </c>
      <c r="AG21" s="28">
        <v>1761</v>
      </c>
      <c r="AH21" s="29"/>
      <c r="AI21" s="28"/>
      <c r="AJ21" s="28"/>
      <c r="AK21" s="28"/>
      <c r="AL21" s="28"/>
      <c r="AM21" s="28"/>
      <c r="AN21" s="29" t="s">
        <v>111</v>
      </c>
      <c r="AO21" s="29" t="s">
        <v>111</v>
      </c>
      <c r="AP21" s="29" t="s">
        <v>111</v>
      </c>
      <c r="AQ21" s="29" t="s">
        <v>111</v>
      </c>
      <c r="AR21" s="29" t="s">
        <v>15</v>
      </c>
      <c r="AS21" s="28"/>
      <c r="AT21" s="28"/>
      <c r="AU21" s="30"/>
    </row>
    <row r="22" spans="1:47">
      <c r="A22" s="23" t="s">
        <v>2096</v>
      </c>
      <c r="B22" s="24">
        <f>COUNTIFS($A$1:A22,Sheet2!$A22)</f>
        <v>1</v>
      </c>
      <c r="C22" s="24">
        <v>225</v>
      </c>
      <c r="D22" s="24" t="s">
        <v>30</v>
      </c>
      <c r="E22" s="24" t="s">
        <v>483</v>
      </c>
      <c r="F22" s="24" t="s">
        <v>2097</v>
      </c>
      <c r="G22" s="24" t="s">
        <v>25</v>
      </c>
      <c r="H22" s="24" t="s">
        <v>2098</v>
      </c>
      <c r="I22" s="24" t="s">
        <v>2099</v>
      </c>
      <c r="J22" s="24" t="s">
        <v>26</v>
      </c>
      <c r="K22" s="24" t="s">
        <v>13</v>
      </c>
      <c r="L22" s="25">
        <v>3207</v>
      </c>
      <c r="M22" s="24">
        <v>0.5</v>
      </c>
      <c r="N22" s="24"/>
      <c r="O22" s="25"/>
      <c r="P22" s="25">
        <v>0</v>
      </c>
      <c r="Q22" s="25" t="s">
        <v>27</v>
      </c>
      <c r="R22" s="25"/>
      <c r="S22" s="25"/>
      <c r="T22" s="24" t="s">
        <v>20</v>
      </c>
      <c r="U22" s="24" t="s">
        <v>20</v>
      </c>
      <c r="V22" s="25" t="s">
        <v>20</v>
      </c>
      <c r="W22" s="24" t="s">
        <v>20</v>
      </c>
      <c r="X22" s="24" t="s">
        <v>20</v>
      </c>
      <c r="Y22" s="25" t="s">
        <v>15</v>
      </c>
      <c r="Z22" s="24" t="s">
        <v>58</v>
      </c>
      <c r="AA22" s="24"/>
      <c r="AB22" s="24"/>
      <c r="AC22" s="24">
        <v>30</v>
      </c>
      <c r="AD22" s="24">
        <v>70</v>
      </c>
      <c r="AE22" s="24"/>
      <c r="AF22" s="25">
        <v>26</v>
      </c>
      <c r="AG22" s="24"/>
      <c r="AH22" s="25">
        <v>1603</v>
      </c>
      <c r="AI22" s="24"/>
      <c r="AJ22" s="24"/>
      <c r="AK22" s="24"/>
      <c r="AL22" s="24"/>
      <c r="AM22" s="24"/>
      <c r="AN22" s="25" t="s">
        <v>51</v>
      </c>
      <c r="AO22" s="25" t="s">
        <v>111</v>
      </c>
      <c r="AP22" s="25" t="s">
        <v>111</v>
      </c>
      <c r="AQ22" s="25" t="s">
        <v>51</v>
      </c>
      <c r="AR22" s="25" t="s">
        <v>111</v>
      </c>
      <c r="AS22" s="24"/>
      <c r="AT22" s="24"/>
      <c r="AU22" s="26"/>
    </row>
    <row r="23" spans="1:47">
      <c r="A23" s="27" t="s">
        <v>2100</v>
      </c>
      <c r="B23" s="28">
        <f>COUNTIFS($A$1:A23,Sheet2!$A23)</f>
        <v>1</v>
      </c>
      <c r="C23" s="28">
        <v>222</v>
      </c>
      <c r="D23" s="28" t="s">
        <v>30</v>
      </c>
      <c r="E23" s="28"/>
      <c r="F23" s="28" t="s">
        <v>2101</v>
      </c>
      <c r="G23" s="28" t="s">
        <v>187</v>
      </c>
      <c r="H23" s="28" t="s">
        <v>2102</v>
      </c>
      <c r="I23" s="28" t="s">
        <v>30</v>
      </c>
      <c r="J23" s="28" t="s">
        <v>26</v>
      </c>
      <c r="K23" s="28" t="s">
        <v>13</v>
      </c>
      <c r="L23" s="29">
        <v>10087</v>
      </c>
      <c r="M23" s="28"/>
      <c r="N23" s="28">
        <v>10</v>
      </c>
      <c r="O23" s="29">
        <v>10</v>
      </c>
      <c r="P23" s="29">
        <v>0</v>
      </c>
      <c r="Q23" s="29" t="s">
        <v>27</v>
      </c>
      <c r="R23" s="29"/>
      <c r="S23" s="29"/>
      <c r="T23" s="28" t="s">
        <v>15</v>
      </c>
      <c r="U23" s="28" t="s">
        <v>15</v>
      </c>
      <c r="V23" s="29"/>
      <c r="W23" s="28"/>
      <c r="X23" s="28"/>
      <c r="Y23" s="29" t="s">
        <v>15</v>
      </c>
      <c r="Z23" s="28" t="s">
        <v>2088</v>
      </c>
      <c r="AA23" s="28">
        <v>6.1</v>
      </c>
      <c r="AB23" s="28">
        <v>81.5</v>
      </c>
      <c r="AC23" s="28">
        <v>12.400000000000006</v>
      </c>
      <c r="AD23" s="28"/>
      <c r="AE23" s="28"/>
      <c r="AF23" s="29">
        <v>48</v>
      </c>
      <c r="AG23" s="28">
        <v>91130</v>
      </c>
      <c r="AH23" s="29"/>
      <c r="AI23" s="28"/>
      <c r="AJ23" s="28"/>
      <c r="AK23" s="28"/>
      <c r="AL23" s="28"/>
      <c r="AM23" s="28"/>
      <c r="AN23" s="29" t="s">
        <v>51</v>
      </c>
      <c r="AO23" s="29" t="s">
        <v>111</v>
      </c>
      <c r="AP23" s="29" t="s">
        <v>111</v>
      </c>
      <c r="AQ23" s="29" t="s">
        <v>51</v>
      </c>
      <c r="AR23" s="29" t="s">
        <v>111</v>
      </c>
      <c r="AS23" s="28"/>
      <c r="AT23" s="28"/>
      <c r="AU23" s="30"/>
    </row>
    <row r="24" spans="1:47">
      <c r="A24" s="23" t="s">
        <v>2103</v>
      </c>
      <c r="B24" s="24">
        <f>COUNTIFS($A$1:A24,Sheet2!$A24)</f>
        <v>1</v>
      </c>
      <c r="C24" s="24">
        <v>223</v>
      </c>
      <c r="D24" s="24" t="s">
        <v>30</v>
      </c>
      <c r="E24" s="24" t="s">
        <v>481</v>
      </c>
      <c r="F24" s="24" t="s">
        <v>2104</v>
      </c>
      <c r="G24" s="24" t="s">
        <v>22</v>
      </c>
      <c r="H24" s="24" t="s">
        <v>2105</v>
      </c>
      <c r="I24" s="24" t="s">
        <v>481</v>
      </c>
      <c r="J24" s="24" t="s">
        <v>18</v>
      </c>
      <c r="K24" s="24" t="s">
        <v>13</v>
      </c>
      <c r="L24" s="25">
        <v>23063</v>
      </c>
      <c r="M24" s="24">
        <v>0.33333333333333331</v>
      </c>
      <c r="N24" s="24"/>
      <c r="O24" s="25"/>
      <c r="P24" s="25">
        <v>0</v>
      </c>
      <c r="Q24" s="25"/>
      <c r="R24" s="25"/>
      <c r="S24" s="25"/>
      <c r="T24" s="24" t="s">
        <v>20</v>
      </c>
      <c r="U24" s="24" t="s">
        <v>20</v>
      </c>
      <c r="V24" s="25" t="s">
        <v>20</v>
      </c>
      <c r="W24" s="24" t="s">
        <v>15</v>
      </c>
      <c r="X24" s="24" t="s">
        <v>20</v>
      </c>
      <c r="Y24" s="25" t="s">
        <v>15</v>
      </c>
      <c r="Z24" s="24" t="s">
        <v>16</v>
      </c>
      <c r="AA24" s="24"/>
      <c r="AB24" s="24"/>
      <c r="AC24" s="24">
        <v>100</v>
      </c>
      <c r="AD24" s="24"/>
      <c r="AE24" s="24"/>
      <c r="AF24" s="25">
        <v>24</v>
      </c>
      <c r="AG24" s="24">
        <v>0</v>
      </c>
      <c r="AH24" s="25">
        <v>192942</v>
      </c>
      <c r="AI24" s="24"/>
      <c r="AJ24" s="24"/>
      <c r="AK24" s="24"/>
      <c r="AL24" s="24"/>
      <c r="AM24" s="24"/>
      <c r="AN24" s="25" t="s">
        <v>111</v>
      </c>
      <c r="AO24" s="25" t="s">
        <v>111</v>
      </c>
      <c r="AP24" s="25" t="s">
        <v>111</v>
      </c>
      <c r="AQ24" s="25" t="s">
        <v>111</v>
      </c>
      <c r="AR24" s="25" t="s">
        <v>111</v>
      </c>
      <c r="AS24" s="24"/>
      <c r="AT24" s="24"/>
      <c r="AU24" s="26"/>
    </row>
    <row r="25" spans="1:47">
      <c r="A25" s="27" t="s">
        <v>2106</v>
      </c>
      <c r="B25" s="28">
        <f>COUNTIFS($A$1:A25,Sheet2!$A25)</f>
        <v>1</v>
      </c>
      <c r="C25" s="28">
        <v>265</v>
      </c>
      <c r="D25" s="28" t="s">
        <v>33</v>
      </c>
      <c r="E25" s="28" t="s">
        <v>521</v>
      </c>
      <c r="F25" s="28" t="s">
        <v>2107</v>
      </c>
      <c r="G25" s="28" t="s">
        <v>25</v>
      </c>
      <c r="H25" s="28" t="s">
        <v>2108</v>
      </c>
      <c r="I25" s="28" t="s">
        <v>521</v>
      </c>
      <c r="J25" s="28" t="s">
        <v>18</v>
      </c>
      <c r="K25" s="28" t="s">
        <v>13</v>
      </c>
      <c r="L25" s="29">
        <v>8817</v>
      </c>
      <c r="M25" s="28">
        <v>0.5</v>
      </c>
      <c r="N25" s="28"/>
      <c r="O25" s="29"/>
      <c r="P25" s="29">
        <v>0</v>
      </c>
      <c r="Q25" s="29"/>
      <c r="R25" s="29"/>
      <c r="S25" s="29"/>
      <c r="T25" s="28" t="s">
        <v>20</v>
      </c>
      <c r="U25" s="28" t="s">
        <v>20</v>
      </c>
      <c r="V25" s="29" t="s">
        <v>20</v>
      </c>
      <c r="W25" s="28" t="s">
        <v>20</v>
      </c>
      <c r="X25" s="28" t="s">
        <v>15</v>
      </c>
      <c r="Y25" s="29" t="s">
        <v>15</v>
      </c>
      <c r="Z25" s="28" t="s">
        <v>16</v>
      </c>
      <c r="AA25" s="28">
        <v>0</v>
      </c>
      <c r="AB25" s="28">
        <v>0</v>
      </c>
      <c r="AC25" s="28">
        <v>100</v>
      </c>
      <c r="AD25" s="28">
        <v>0</v>
      </c>
      <c r="AE25" s="28" t="s">
        <v>2109</v>
      </c>
      <c r="AF25" s="29" t="s">
        <v>42</v>
      </c>
      <c r="AG25" s="28">
        <v>0</v>
      </c>
      <c r="AH25" s="29">
        <v>162783</v>
      </c>
      <c r="AI25" s="28"/>
      <c r="AJ25" s="28" t="s">
        <v>2110</v>
      </c>
      <c r="AK25" s="28"/>
      <c r="AL25" s="28"/>
      <c r="AM25" s="28"/>
      <c r="AN25" s="29" t="s">
        <v>111</v>
      </c>
      <c r="AO25" s="29" t="s">
        <v>111</v>
      </c>
      <c r="AP25" s="29" t="s">
        <v>111</v>
      </c>
      <c r="AQ25" s="29" t="s">
        <v>111</v>
      </c>
      <c r="AR25" s="29" t="s">
        <v>111</v>
      </c>
      <c r="AS25" s="28"/>
      <c r="AT25" s="28"/>
      <c r="AU25" s="30"/>
    </row>
    <row r="26" spans="1:47">
      <c r="A26" s="23" t="s">
        <v>2111</v>
      </c>
      <c r="B26" s="24">
        <f>COUNTIFS($A$1:A26,Sheet2!$A26)</f>
        <v>1</v>
      </c>
      <c r="C26" s="24">
        <v>257</v>
      </c>
      <c r="D26" s="24" t="s">
        <v>33</v>
      </c>
      <c r="E26" s="24" t="s">
        <v>513</v>
      </c>
      <c r="F26" s="24" t="s">
        <v>2112</v>
      </c>
      <c r="G26" s="24" t="s">
        <v>22</v>
      </c>
      <c r="H26" s="24" t="s">
        <v>2113</v>
      </c>
      <c r="I26" s="24" t="s">
        <v>513</v>
      </c>
      <c r="J26" s="24" t="s">
        <v>26</v>
      </c>
      <c r="K26" s="24" t="s">
        <v>13</v>
      </c>
      <c r="L26" s="25">
        <v>1757</v>
      </c>
      <c r="M26" s="24">
        <v>0.33333333333333331</v>
      </c>
      <c r="N26" s="24"/>
      <c r="O26" s="25"/>
      <c r="P26" s="25">
        <v>0</v>
      </c>
      <c r="Q26" s="25"/>
      <c r="R26" s="25"/>
      <c r="S26" s="25"/>
      <c r="T26" s="24"/>
      <c r="U26" s="24"/>
      <c r="V26" s="25"/>
      <c r="W26" s="24"/>
      <c r="X26" s="24"/>
      <c r="Y26" s="25" t="s">
        <v>15</v>
      </c>
      <c r="Z26" s="24" t="s">
        <v>58</v>
      </c>
      <c r="AA26" s="24">
        <v>9.9</v>
      </c>
      <c r="AB26" s="24">
        <v>90</v>
      </c>
      <c r="AC26" s="24">
        <v>9.9999999999994316E-2</v>
      </c>
      <c r="AD26" s="24"/>
      <c r="AE26" s="24"/>
      <c r="AF26" s="25">
        <v>28.5</v>
      </c>
      <c r="AG26" s="24"/>
      <c r="AH26" s="25"/>
      <c r="AI26" s="24" t="s">
        <v>2114</v>
      </c>
      <c r="AJ26" s="24"/>
      <c r="AK26" s="24"/>
      <c r="AL26" s="24"/>
      <c r="AM26" s="24"/>
      <c r="AN26" s="25" t="s">
        <v>51</v>
      </c>
      <c r="AO26" s="25" t="s">
        <v>111</v>
      </c>
      <c r="AP26" s="25" t="s">
        <v>111</v>
      </c>
      <c r="AQ26" s="25" t="s">
        <v>51</v>
      </c>
      <c r="AR26" s="25" t="s">
        <v>111</v>
      </c>
      <c r="AS26" s="24"/>
      <c r="AT26" s="24"/>
      <c r="AU26" s="26"/>
    </row>
    <row r="27" spans="1:47">
      <c r="A27" s="27" t="s">
        <v>2111</v>
      </c>
      <c r="B27" s="28">
        <f>COUNTIFS($A$1:A27,Sheet2!$A27)</f>
        <v>2</v>
      </c>
      <c r="C27" s="28">
        <v>257</v>
      </c>
      <c r="D27" s="28" t="s">
        <v>33</v>
      </c>
      <c r="E27" s="28" t="s">
        <v>513</v>
      </c>
      <c r="F27" s="28" t="s">
        <v>2112</v>
      </c>
      <c r="G27" s="28" t="s">
        <v>22</v>
      </c>
      <c r="H27" s="28" t="s">
        <v>2115</v>
      </c>
      <c r="I27" s="28" t="s">
        <v>513</v>
      </c>
      <c r="J27" s="28" t="s">
        <v>19</v>
      </c>
      <c r="K27" s="28" t="s">
        <v>13</v>
      </c>
      <c r="L27" s="29">
        <v>13518</v>
      </c>
      <c r="M27" s="28">
        <v>0.33333333333333331</v>
      </c>
      <c r="N27" s="28"/>
      <c r="O27" s="29"/>
      <c r="P27" s="29">
        <v>0</v>
      </c>
      <c r="Q27" s="29"/>
      <c r="R27" s="29"/>
      <c r="S27" s="29"/>
      <c r="T27" s="28"/>
      <c r="U27" s="28"/>
      <c r="V27" s="29"/>
      <c r="W27" s="28"/>
      <c r="X27" s="28"/>
      <c r="Y27" s="29" t="s">
        <v>15</v>
      </c>
      <c r="Z27" s="28" t="s">
        <v>58</v>
      </c>
      <c r="AA27" s="28">
        <v>43</v>
      </c>
      <c r="AB27" s="28">
        <v>57</v>
      </c>
      <c r="AC27" s="28">
        <v>0</v>
      </c>
      <c r="AD27" s="28"/>
      <c r="AE27" s="28"/>
      <c r="AF27" s="29">
        <v>25.5</v>
      </c>
      <c r="AG27" s="28"/>
      <c r="AH27" s="29"/>
      <c r="AI27" s="28"/>
      <c r="AJ27" s="28"/>
      <c r="AK27" s="28"/>
      <c r="AL27" s="28"/>
      <c r="AM27" s="28"/>
      <c r="AN27" s="29" t="s">
        <v>111</v>
      </c>
      <c r="AO27" s="29" t="s">
        <v>51</v>
      </c>
      <c r="AP27" s="29" t="s">
        <v>111</v>
      </c>
      <c r="AQ27" s="29" t="s">
        <v>111</v>
      </c>
      <c r="AR27" s="29" t="s">
        <v>111</v>
      </c>
      <c r="AS27" s="28"/>
      <c r="AT27" s="28"/>
      <c r="AU27" s="30"/>
    </row>
    <row r="28" spans="1:47">
      <c r="A28" s="23" t="s">
        <v>2111</v>
      </c>
      <c r="B28" s="24">
        <f>COUNTIFS($A$1:A28,Sheet2!$A28)</f>
        <v>3</v>
      </c>
      <c r="C28" s="24">
        <v>257</v>
      </c>
      <c r="D28" s="24" t="s">
        <v>33</v>
      </c>
      <c r="E28" s="24" t="s">
        <v>513</v>
      </c>
      <c r="F28" s="24" t="s">
        <v>2112</v>
      </c>
      <c r="G28" s="24" t="s">
        <v>22</v>
      </c>
      <c r="H28" s="24" t="s">
        <v>2115</v>
      </c>
      <c r="I28" s="24" t="s">
        <v>513</v>
      </c>
      <c r="J28" s="24" t="s">
        <v>110</v>
      </c>
      <c r="K28" s="24" t="s">
        <v>13</v>
      </c>
      <c r="L28" s="25">
        <v>2122</v>
      </c>
      <c r="M28" s="24">
        <v>0.33333333333333331</v>
      </c>
      <c r="N28" s="24"/>
      <c r="O28" s="25"/>
      <c r="P28" s="25">
        <v>0</v>
      </c>
      <c r="Q28" s="25"/>
      <c r="R28" s="25"/>
      <c r="S28" s="25"/>
      <c r="T28" s="24"/>
      <c r="U28" s="24"/>
      <c r="V28" s="25"/>
      <c r="W28" s="24"/>
      <c r="X28" s="24"/>
      <c r="Y28" s="25" t="s">
        <v>15</v>
      </c>
      <c r="Z28" s="24" t="s">
        <v>58</v>
      </c>
      <c r="AA28" s="24">
        <v>14.1</v>
      </c>
      <c r="AB28" s="24">
        <v>85.9</v>
      </c>
      <c r="AC28" s="24">
        <v>0</v>
      </c>
      <c r="AD28" s="24"/>
      <c r="AE28" s="24"/>
      <c r="AF28" s="25">
        <v>25.5</v>
      </c>
      <c r="AG28" s="24"/>
      <c r="AH28" s="25"/>
      <c r="AI28" s="24"/>
      <c r="AJ28" s="24"/>
      <c r="AK28" s="24"/>
      <c r="AL28" s="24"/>
      <c r="AM28" s="24"/>
      <c r="AN28" s="25" t="s">
        <v>111</v>
      </c>
      <c r="AO28" s="25" t="s">
        <v>111</v>
      </c>
      <c r="AP28" s="25" t="s">
        <v>111</v>
      </c>
      <c r="AQ28" s="25" t="s">
        <v>111</v>
      </c>
      <c r="AR28" s="25" t="s">
        <v>111</v>
      </c>
      <c r="AS28" s="24"/>
      <c r="AT28" s="24"/>
      <c r="AU28" s="26"/>
    </row>
    <row r="29" spans="1:47">
      <c r="A29" s="27" t="s">
        <v>2111</v>
      </c>
      <c r="B29" s="28">
        <f>COUNTIFS($A$1:A29,Sheet2!$A29)</f>
        <v>4</v>
      </c>
      <c r="C29" s="28">
        <v>257</v>
      </c>
      <c r="D29" s="28" t="s">
        <v>33</v>
      </c>
      <c r="E29" s="28" t="s">
        <v>513</v>
      </c>
      <c r="F29" s="28" t="s">
        <v>2112</v>
      </c>
      <c r="G29" s="28" t="s">
        <v>22</v>
      </c>
      <c r="H29" s="28" t="s">
        <v>2116</v>
      </c>
      <c r="I29" s="28" t="s">
        <v>513</v>
      </c>
      <c r="J29" s="28" t="s">
        <v>19</v>
      </c>
      <c r="K29" s="28" t="s">
        <v>13</v>
      </c>
      <c r="L29" s="29">
        <v>24052</v>
      </c>
      <c r="M29" s="28">
        <v>0.33333333333333331</v>
      </c>
      <c r="N29" s="28"/>
      <c r="O29" s="29"/>
      <c r="P29" s="29">
        <v>0</v>
      </c>
      <c r="Q29" s="29"/>
      <c r="R29" s="29"/>
      <c r="S29" s="29"/>
      <c r="T29" s="28"/>
      <c r="U29" s="28"/>
      <c r="V29" s="29"/>
      <c r="W29" s="28"/>
      <c r="X29" s="28"/>
      <c r="Y29" s="29" t="s">
        <v>15</v>
      </c>
      <c r="Z29" s="28" t="s">
        <v>16</v>
      </c>
      <c r="AA29" s="28">
        <v>100</v>
      </c>
      <c r="AB29" s="28"/>
      <c r="AC29" s="28">
        <v>0</v>
      </c>
      <c r="AD29" s="28"/>
      <c r="AE29" s="28"/>
      <c r="AF29" s="29">
        <v>36</v>
      </c>
      <c r="AG29" s="28"/>
      <c r="AH29" s="29"/>
      <c r="AI29" s="28"/>
      <c r="AJ29" s="28"/>
      <c r="AK29" s="28"/>
      <c r="AL29" s="28"/>
      <c r="AM29" s="28"/>
      <c r="AN29" s="29" t="s">
        <v>111</v>
      </c>
      <c r="AO29" s="29" t="s">
        <v>51</v>
      </c>
      <c r="AP29" s="29" t="s">
        <v>111</v>
      </c>
      <c r="AQ29" s="29" t="s">
        <v>111</v>
      </c>
      <c r="AR29" s="29" t="s">
        <v>111</v>
      </c>
      <c r="AS29" s="28"/>
      <c r="AT29" s="28"/>
      <c r="AU29" s="30"/>
    </row>
    <row r="30" spans="1:47">
      <c r="A30" s="23" t="s">
        <v>2111</v>
      </c>
      <c r="B30" s="24">
        <f>COUNTIFS($A$1:A30,Sheet2!$A30)</f>
        <v>5</v>
      </c>
      <c r="C30" s="24">
        <v>257</v>
      </c>
      <c r="D30" s="24" t="s">
        <v>33</v>
      </c>
      <c r="E30" s="24" t="s">
        <v>513</v>
      </c>
      <c r="F30" s="24" t="s">
        <v>2112</v>
      </c>
      <c r="G30" s="24" t="s">
        <v>43</v>
      </c>
      <c r="H30" s="24" t="s">
        <v>2117</v>
      </c>
      <c r="I30" s="24" t="s">
        <v>2118</v>
      </c>
      <c r="J30" s="24" t="s">
        <v>2119</v>
      </c>
      <c r="K30" s="24" t="s">
        <v>13</v>
      </c>
      <c r="L30" s="25">
        <v>123548</v>
      </c>
      <c r="M30" s="24">
        <v>0.5</v>
      </c>
      <c r="N30" s="24">
        <v>30</v>
      </c>
      <c r="O30" s="25">
        <v>30</v>
      </c>
      <c r="P30" s="25">
        <v>0</v>
      </c>
      <c r="Q30" s="25"/>
      <c r="R30" s="25"/>
      <c r="S30" s="25"/>
      <c r="T30" s="24"/>
      <c r="U30" s="24"/>
      <c r="V30" s="25"/>
      <c r="W30" s="24"/>
      <c r="X30" s="24"/>
      <c r="Y30" s="25" t="s">
        <v>15</v>
      </c>
      <c r="Z30" s="24" t="s">
        <v>2088</v>
      </c>
      <c r="AA30" s="24"/>
      <c r="AB30" s="24">
        <v>20</v>
      </c>
      <c r="AC30" s="24">
        <v>78</v>
      </c>
      <c r="AD30" s="24">
        <v>2</v>
      </c>
      <c r="AE30" s="24"/>
      <c r="AF30" s="25">
        <v>42</v>
      </c>
      <c r="AG30" s="24"/>
      <c r="AH30" s="25"/>
      <c r="AI30" s="24"/>
      <c r="AJ30" s="24"/>
      <c r="AK30" s="24"/>
      <c r="AL30" s="24"/>
      <c r="AM30" s="24"/>
      <c r="AN30" s="25" t="s">
        <v>51</v>
      </c>
      <c r="AO30" s="25" t="s">
        <v>111</v>
      </c>
      <c r="AP30" s="25" t="s">
        <v>111</v>
      </c>
      <c r="AQ30" s="25" t="s">
        <v>51</v>
      </c>
      <c r="AR30" s="25" t="s">
        <v>111</v>
      </c>
      <c r="AS30" s="24"/>
      <c r="AT30" s="24"/>
      <c r="AU30" s="26"/>
    </row>
    <row r="31" spans="1:47">
      <c r="A31" s="27" t="s">
        <v>2111</v>
      </c>
      <c r="B31" s="28">
        <f>COUNTIFS($A$1:A31,Sheet2!$A31)</f>
        <v>6</v>
      </c>
      <c r="C31" s="28">
        <v>257</v>
      </c>
      <c r="D31" s="28" t="s">
        <v>33</v>
      </c>
      <c r="E31" s="28" t="s">
        <v>513</v>
      </c>
      <c r="F31" s="28" t="s">
        <v>2112</v>
      </c>
      <c r="G31" s="28" t="s">
        <v>187</v>
      </c>
      <c r="H31" s="28" t="s">
        <v>2120</v>
      </c>
      <c r="I31" s="28" t="s">
        <v>513</v>
      </c>
      <c r="J31" s="28" t="s">
        <v>19</v>
      </c>
      <c r="K31" s="28" t="s">
        <v>13</v>
      </c>
      <c r="L31" s="29">
        <v>20386</v>
      </c>
      <c r="M31" s="28">
        <v>0.5</v>
      </c>
      <c r="N31" s="28">
        <v>20</v>
      </c>
      <c r="O31" s="29">
        <v>30</v>
      </c>
      <c r="P31" s="29">
        <v>10</v>
      </c>
      <c r="Q31" s="29"/>
      <c r="R31" s="29"/>
      <c r="S31" s="29"/>
      <c r="T31" s="28"/>
      <c r="U31" s="28"/>
      <c r="V31" s="29"/>
      <c r="W31" s="28"/>
      <c r="X31" s="28"/>
      <c r="Y31" s="29" t="s">
        <v>15</v>
      </c>
      <c r="Z31" s="28" t="s">
        <v>58</v>
      </c>
      <c r="AA31" s="28"/>
      <c r="AB31" s="28">
        <v>20</v>
      </c>
      <c r="AC31" s="28">
        <v>80</v>
      </c>
      <c r="AD31" s="28"/>
      <c r="AE31" s="28"/>
      <c r="AF31" s="29">
        <v>27</v>
      </c>
      <c r="AG31" s="28"/>
      <c r="AH31" s="29"/>
      <c r="AI31" s="28"/>
      <c r="AJ31" s="28"/>
      <c r="AK31" s="28"/>
      <c r="AL31" s="28"/>
      <c r="AM31" s="28"/>
      <c r="AN31" s="29" t="s">
        <v>111</v>
      </c>
      <c r="AO31" s="29" t="s">
        <v>51</v>
      </c>
      <c r="AP31" s="29" t="s">
        <v>111</v>
      </c>
      <c r="AQ31" s="29" t="s">
        <v>111</v>
      </c>
      <c r="AR31" s="29" t="s">
        <v>111</v>
      </c>
      <c r="AS31" s="28"/>
      <c r="AT31" s="28"/>
      <c r="AU31" s="30"/>
    </row>
    <row r="32" spans="1:47">
      <c r="A32" s="23" t="s">
        <v>2111</v>
      </c>
      <c r="B32" s="24">
        <f>COUNTIFS($A$1:A32,Sheet2!$A32)</f>
        <v>7</v>
      </c>
      <c r="C32" s="24">
        <v>257</v>
      </c>
      <c r="D32" s="24" t="s">
        <v>33</v>
      </c>
      <c r="E32" s="24" t="s">
        <v>513</v>
      </c>
      <c r="F32" s="24" t="s">
        <v>2112</v>
      </c>
      <c r="G32" s="24" t="s">
        <v>187</v>
      </c>
      <c r="H32" s="24" t="s">
        <v>2121</v>
      </c>
      <c r="I32" s="24" t="s">
        <v>513</v>
      </c>
      <c r="J32" s="24" t="s">
        <v>44</v>
      </c>
      <c r="K32" s="24" t="s">
        <v>13</v>
      </c>
      <c r="L32" s="25">
        <v>32212</v>
      </c>
      <c r="M32" s="24">
        <v>0.5</v>
      </c>
      <c r="N32" s="24">
        <v>20</v>
      </c>
      <c r="O32" s="25">
        <v>30</v>
      </c>
      <c r="P32" s="25">
        <v>10</v>
      </c>
      <c r="Q32" s="25"/>
      <c r="R32" s="25"/>
      <c r="S32" s="25"/>
      <c r="T32" s="24"/>
      <c r="U32" s="24"/>
      <c r="V32" s="25"/>
      <c r="W32" s="24"/>
      <c r="X32" s="24"/>
      <c r="Y32" s="25" t="s">
        <v>15</v>
      </c>
      <c r="Z32" s="24" t="s">
        <v>58</v>
      </c>
      <c r="AA32" s="24"/>
      <c r="AB32" s="24">
        <v>20</v>
      </c>
      <c r="AC32" s="24">
        <v>80</v>
      </c>
      <c r="AD32" s="24"/>
      <c r="AE32" s="24"/>
      <c r="AF32" s="25">
        <v>50</v>
      </c>
      <c r="AG32" s="24"/>
      <c r="AH32" s="25"/>
      <c r="AI32" s="24"/>
      <c r="AJ32" s="24"/>
      <c r="AK32" s="24"/>
      <c r="AL32" s="24"/>
      <c r="AM32" s="24"/>
      <c r="AN32" s="25" t="s">
        <v>111</v>
      </c>
      <c r="AO32" s="25" t="s">
        <v>111</v>
      </c>
      <c r="AP32" s="25" t="s">
        <v>111</v>
      </c>
      <c r="AQ32" s="25" t="s">
        <v>111</v>
      </c>
      <c r="AR32" s="25" t="s">
        <v>111</v>
      </c>
      <c r="AS32" s="24"/>
      <c r="AT32" s="24"/>
      <c r="AU32" s="26"/>
    </row>
    <row r="33" spans="1:47">
      <c r="A33" s="27" t="s">
        <v>2122</v>
      </c>
      <c r="B33" s="28">
        <f>COUNTIFS($A$1:A33,Sheet2!$A33)</f>
        <v>1</v>
      </c>
      <c r="C33" s="28">
        <v>318</v>
      </c>
      <c r="D33" s="28" t="s">
        <v>35</v>
      </c>
      <c r="E33" s="28"/>
      <c r="F33" s="28" t="s">
        <v>2123</v>
      </c>
      <c r="G33" s="28" t="s">
        <v>103</v>
      </c>
      <c r="H33" s="28" t="s">
        <v>2124</v>
      </c>
      <c r="I33" s="28" t="s">
        <v>35</v>
      </c>
      <c r="J33" s="28" t="s">
        <v>26</v>
      </c>
      <c r="K33" s="28" t="s">
        <v>13</v>
      </c>
      <c r="L33" s="29">
        <v>3721</v>
      </c>
      <c r="M33" s="28">
        <v>0.5</v>
      </c>
      <c r="N33" s="28">
        <v>35</v>
      </c>
      <c r="O33" s="29">
        <v>16</v>
      </c>
      <c r="P33" s="29">
        <v>-19</v>
      </c>
      <c r="Q33" s="29" t="s">
        <v>14</v>
      </c>
      <c r="R33" s="29"/>
      <c r="S33" s="29"/>
      <c r="T33" s="28" t="s">
        <v>20</v>
      </c>
      <c r="U33" s="28" t="s">
        <v>15</v>
      </c>
      <c r="V33" s="29" t="s">
        <v>20</v>
      </c>
      <c r="W33" s="28" t="s">
        <v>15</v>
      </c>
      <c r="X33" s="28" t="s">
        <v>20</v>
      </c>
      <c r="Y33" s="29" t="s">
        <v>15</v>
      </c>
      <c r="Z33" s="28" t="s">
        <v>58</v>
      </c>
      <c r="AA33" s="28"/>
      <c r="AB33" s="28">
        <v>96</v>
      </c>
      <c r="AC33" s="28">
        <v>4</v>
      </c>
      <c r="AD33" s="28"/>
      <c r="AE33" s="28"/>
      <c r="AF33" s="29"/>
      <c r="AG33" s="28">
        <v>23239</v>
      </c>
      <c r="AH33" s="29"/>
      <c r="AI33" s="28" t="s">
        <v>2125</v>
      </c>
      <c r="AJ33" s="28" t="s">
        <v>2126</v>
      </c>
      <c r="AK33" s="28"/>
      <c r="AL33" s="28"/>
      <c r="AM33" s="28"/>
      <c r="AN33" s="29" t="s">
        <v>15</v>
      </c>
      <c r="AO33" s="29" t="s">
        <v>111</v>
      </c>
      <c r="AP33" s="29" t="s">
        <v>111</v>
      </c>
      <c r="AQ33" s="29" t="s">
        <v>20</v>
      </c>
      <c r="AR33" s="29" t="s">
        <v>111</v>
      </c>
      <c r="AS33" s="28"/>
      <c r="AT33" s="28"/>
      <c r="AU33" s="30"/>
    </row>
    <row r="34" spans="1:47">
      <c r="A34" s="23" t="s">
        <v>2122</v>
      </c>
      <c r="B34" s="24">
        <f>COUNTIFS($A$1:A34,Sheet2!$A34)</f>
        <v>2</v>
      </c>
      <c r="C34" s="24">
        <v>318</v>
      </c>
      <c r="D34" s="24" t="s">
        <v>35</v>
      </c>
      <c r="E34" s="24"/>
      <c r="F34" s="24" t="s">
        <v>2123</v>
      </c>
      <c r="G34" s="24" t="s">
        <v>103</v>
      </c>
      <c r="H34" s="24" t="s">
        <v>2124</v>
      </c>
      <c r="I34" s="24" t="s">
        <v>35</v>
      </c>
      <c r="J34" s="24" t="s">
        <v>26</v>
      </c>
      <c r="K34" s="24" t="s">
        <v>13</v>
      </c>
      <c r="L34" s="25">
        <v>43935</v>
      </c>
      <c r="M34" s="24">
        <v>0.5</v>
      </c>
      <c r="N34" s="24">
        <v>35</v>
      </c>
      <c r="O34" s="25">
        <v>16</v>
      </c>
      <c r="P34" s="25">
        <v>-19</v>
      </c>
      <c r="Q34" s="25" t="s">
        <v>14</v>
      </c>
      <c r="R34" s="25"/>
      <c r="S34" s="25"/>
      <c r="T34" s="24" t="s">
        <v>20</v>
      </c>
      <c r="U34" s="24" t="s">
        <v>15</v>
      </c>
      <c r="V34" s="25" t="s">
        <v>20</v>
      </c>
      <c r="W34" s="24" t="s">
        <v>15</v>
      </c>
      <c r="X34" s="24" t="s">
        <v>20</v>
      </c>
      <c r="Y34" s="25" t="s">
        <v>15</v>
      </c>
      <c r="Z34" s="24" t="s">
        <v>58</v>
      </c>
      <c r="AA34" s="24"/>
      <c r="AB34" s="24"/>
      <c r="AC34" s="24">
        <v>40</v>
      </c>
      <c r="AD34" s="24">
        <v>60</v>
      </c>
      <c r="AE34" s="24"/>
      <c r="AF34" s="25"/>
      <c r="AG34" s="24">
        <v>178029</v>
      </c>
      <c r="AH34" s="25"/>
      <c r="AI34" s="24" t="s">
        <v>2127</v>
      </c>
      <c r="AJ34" s="24" t="s">
        <v>2126</v>
      </c>
      <c r="AK34" s="24"/>
      <c r="AL34" s="24"/>
      <c r="AM34" s="24"/>
      <c r="AN34" s="25" t="s">
        <v>15</v>
      </c>
      <c r="AO34" s="25" t="s">
        <v>111</v>
      </c>
      <c r="AP34" s="25" t="s">
        <v>111</v>
      </c>
      <c r="AQ34" s="25" t="s">
        <v>20</v>
      </c>
      <c r="AR34" s="25" t="s">
        <v>111</v>
      </c>
      <c r="AS34" s="24"/>
      <c r="AT34" s="24"/>
      <c r="AU34" s="26"/>
    </row>
    <row r="35" spans="1:47">
      <c r="A35" s="27" t="s">
        <v>2128</v>
      </c>
      <c r="B35" s="28">
        <f>COUNTIFS($A$1:A35,Sheet2!$A35)</f>
        <v>1</v>
      </c>
      <c r="C35" s="28">
        <v>354</v>
      </c>
      <c r="D35" s="28" t="s">
        <v>36</v>
      </c>
      <c r="E35" s="28"/>
      <c r="F35" s="28" t="s">
        <v>2129</v>
      </c>
      <c r="G35" s="28" t="s">
        <v>187</v>
      </c>
      <c r="H35" s="28" t="s">
        <v>2130</v>
      </c>
      <c r="I35" s="28" t="s">
        <v>36</v>
      </c>
      <c r="J35" s="28" t="s">
        <v>2061</v>
      </c>
      <c r="K35" s="28" t="s">
        <v>13</v>
      </c>
      <c r="L35" s="29">
        <v>155321</v>
      </c>
      <c r="M35" s="28">
        <v>0.5</v>
      </c>
      <c r="N35" s="28">
        <v>12</v>
      </c>
      <c r="O35" s="29">
        <v>16</v>
      </c>
      <c r="P35" s="29">
        <v>4</v>
      </c>
      <c r="Q35" s="29"/>
      <c r="R35" s="29"/>
      <c r="S35" s="29"/>
      <c r="T35" s="28" t="s">
        <v>20</v>
      </c>
      <c r="U35" s="28" t="s">
        <v>20</v>
      </c>
      <c r="V35" s="29" t="s">
        <v>20</v>
      </c>
      <c r="W35" s="28" t="s">
        <v>20</v>
      </c>
      <c r="X35" s="28" t="s">
        <v>20</v>
      </c>
      <c r="Y35" s="29" t="s">
        <v>15</v>
      </c>
      <c r="Z35" s="28" t="s">
        <v>58</v>
      </c>
      <c r="AA35" s="28"/>
      <c r="AB35" s="28">
        <v>17</v>
      </c>
      <c r="AC35" s="28">
        <v>83</v>
      </c>
      <c r="AD35" s="28"/>
      <c r="AE35" s="28"/>
      <c r="AF35" s="29">
        <v>37</v>
      </c>
      <c r="AG35" s="28"/>
      <c r="AH35" s="29"/>
      <c r="AI35" s="28"/>
      <c r="AJ35" s="28"/>
      <c r="AK35" s="28"/>
      <c r="AL35" s="28"/>
      <c r="AM35" s="28"/>
      <c r="AN35" s="29" t="s">
        <v>51</v>
      </c>
      <c r="AO35" s="29" t="s">
        <v>111</v>
      </c>
      <c r="AP35" s="29" t="s">
        <v>111</v>
      </c>
      <c r="AQ35" s="29" t="s">
        <v>51</v>
      </c>
      <c r="AR35" s="29" t="s">
        <v>111</v>
      </c>
      <c r="AS35" s="28"/>
      <c r="AT35" s="28"/>
      <c r="AU35" s="30"/>
    </row>
    <row r="36" spans="1:47">
      <c r="A36" s="23" t="s">
        <v>2128</v>
      </c>
      <c r="B36" s="24">
        <f>COUNTIFS($A$1:A36,Sheet2!$A36)</f>
        <v>2</v>
      </c>
      <c r="C36" s="24">
        <v>354</v>
      </c>
      <c r="D36" s="24" t="s">
        <v>36</v>
      </c>
      <c r="E36" s="24"/>
      <c r="F36" s="24" t="s">
        <v>2129</v>
      </c>
      <c r="G36" s="24" t="s">
        <v>31</v>
      </c>
      <c r="H36" s="24" t="s">
        <v>2131</v>
      </c>
      <c r="I36" s="24" t="s">
        <v>2132</v>
      </c>
      <c r="J36" s="24" t="s">
        <v>26</v>
      </c>
      <c r="K36" s="24" t="s">
        <v>13</v>
      </c>
      <c r="L36" s="25">
        <v>97374</v>
      </c>
      <c r="M36" s="24">
        <v>0.5</v>
      </c>
      <c r="N36" s="24">
        <v>44</v>
      </c>
      <c r="O36" s="25">
        <v>42</v>
      </c>
      <c r="P36" s="25">
        <v>-2</v>
      </c>
      <c r="Q36" s="25"/>
      <c r="R36" s="25"/>
      <c r="S36" s="25"/>
      <c r="T36" s="24" t="s">
        <v>20</v>
      </c>
      <c r="U36" s="24" t="s">
        <v>20</v>
      </c>
      <c r="V36" s="25" t="s">
        <v>20</v>
      </c>
      <c r="W36" s="24" t="s">
        <v>20</v>
      </c>
      <c r="X36" s="24" t="s">
        <v>20</v>
      </c>
      <c r="Y36" s="25" t="s">
        <v>15</v>
      </c>
      <c r="Z36" s="24" t="s">
        <v>16</v>
      </c>
      <c r="AA36" s="24"/>
      <c r="AB36" s="24"/>
      <c r="AC36" s="24">
        <v>100</v>
      </c>
      <c r="AD36" s="24"/>
      <c r="AE36" s="24"/>
      <c r="AF36" s="25">
        <v>37</v>
      </c>
      <c r="AG36" s="24">
        <v>48687</v>
      </c>
      <c r="AH36" s="25"/>
      <c r="AI36" s="24" t="s">
        <v>2133</v>
      </c>
      <c r="AJ36" s="24"/>
      <c r="AK36" s="24"/>
      <c r="AL36" s="24"/>
      <c r="AM36" s="24"/>
      <c r="AN36" s="25" t="s">
        <v>51</v>
      </c>
      <c r="AO36" s="25" t="s">
        <v>111</v>
      </c>
      <c r="AP36" s="25" t="s">
        <v>111</v>
      </c>
      <c r="AQ36" s="25" t="s">
        <v>51</v>
      </c>
      <c r="AR36" s="25" t="s">
        <v>111</v>
      </c>
      <c r="AS36" s="24"/>
      <c r="AT36" s="24"/>
      <c r="AU36" s="26"/>
    </row>
    <row r="37" spans="1:47">
      <c r="A37" s="27" t="s">
        <v>2128</v>
      </c>
      <c r="B37" s="28">
        <f>COUNTIFS($A$1:A37,Sheet2!$A37)</f>
        <v>3</v>
      </c>
      <c r="C37" s="28">
        <v>354</v>
      </c>
      <c r="D37" s="28" t="s">
        <v>36</v>
      </c>
      <c r="E37" s="28"/>
      <c r="F37" s="28" t="s">
        <v>2129</v>
      </c>
      <c r="G37" s="28" t="s">
        <v>31</v>
      </c>
      <c r="H37" s="28" t="s">
        <v>2134</v>
      </c>
      <c r="I37" s="28" t="s">
        <v>2135</v>
      </c>
      <c r="J37" s="28" t="s">
        <v>19</v>
      </c>
      <c r="K37" s="28" t="s">
        <v>13</v>
      </c>
      <c r="L37" s="29">
        <v>10095</v>
      </c>
      <c r="M37" s="28">
        <v>0.5</v>
      </c>
      <c r="N37" s="28">
        <v>8</v>
      </c>
      <c r="O37" s="29">
        <v>8</v>
      </c>
      <c r="P37" s="29">
        <v>0</v>
      </c>
      <c r="Q37" s="29"/>
      <c r="R37" s="29"/>
      <c r="S37" s="29"/>
      <c r="T37" s="28" t="s">
        <v>20</v>
      </c>
      <c r="U37" s="28" t="s">
        <v>20</v>
      </c>
      <c r="V37" s="29" t="s">
        <v>20</v>
      </c>
      <c r="W37" s="28" t="s">
        <v>20</v>
      </c>
      <c r="X37" s="28" t="s">
        <v>20</v>
      </c>
      <c r="Y37" s="29" t="s">
        <v>15</v>
      </c>
      <c r="Z37" s="28" t="s">
        <v>16</v>
      </c>
      <c r="AA37" s="28"/>
      <c r="AB37" s="28"/>
      <c r="AC37" s="28">
        <v>100</v>
      </c>
      <c r="AD37" s="28"/>
      <c r="AE37" s="28"/>
      <c r="AF37" s="29">
        <v>34</v>
      </c>
      <c r="AG37" s="28">
        <v>5047</v>
      </c>
      <c r="AH37" s="29"/>
      <c r="AI37" s="28" t="s">
        <v>2133</v>
      </c>
      <c r="AJ37" s="28"/>
      <c r="AK37" s="28"/>
      <c r="AL37" s="28"/>
      <c r="AM37" s="28"/>
      <c r="AN37" s="29" t="s">
        <v>111</v>
      </c>
      <c r="AO37" s="29" t="s">
        <v>51</v>
      </c>
      <c r="AP37" s="29" t="s">
        <v>111</v>
      </c>
      <c r="AQ37" s="29" t="s">
        <v>111</v>
      </c>
      <c r="AR37" s="29" t="s">
        <v>111</v>
      </c>
      <c r="AS37" s="28"/>
      <c r="AT37" s="28"/>
      <c r="AU37" s="30"/>
    </row>
    <row r="38" spans="1:47">
      <c r="A38" s="23" t="s">
        <v>2136</v>
      </c>
      <c r="B38" s="24">
        <f>COUNTIFS($A$1:A38,Sheet2!$A38)</f>
        <v>1</v>
      </c>
      <c r="C38" s="24">
        <v>418</v>
      </c>
      <c r="D38" s="24" t="s">
        <v>37</v>
      </c>
      <c r="E38" s="24" t="s">
        <v>667</v>
      </c>
      <c r="F38" s="24" t="s">
        <v>2137</v>
      </c>
      <c r="G38" s="24" t="s">
        <v>25</v>
      </c>
      <c r="H38" s="24" t="s">
        <v>2138</v>
      </c>
      <c r="I38" s="24" t="s">
        <v>667</v>
      </c>
      <c r="J38" s="24" t="s">
        <v>18</v>
      </c>
      <c r="K38" s="24" t="s">
        <v>13</v>
      </c>
      <c r="L38" s="25">
        <v>2204</v>
      </c>
      <c r="M38" s="24">
        <v>0.5</v>
      </c>
      <c r="N38" s="24"/>
      <c r="O38" s="25"/>
      <c r="P38" s="25">
        <v>0</v>
      </c>
      <c r="Q38" s="25"/>
      <c r="R38" s="25"/>
      <c r="S38" s="25"/>
      <c r="T38" s="24" t="s">
        <v>20</v>
      </c>
      <c r="U38" s="24" t="s">
        <v>20</v>
      </c>
      <c r="V38" s="25" t="s">
        <v>20</v>
      </c>
      <c r="W38" s="24" t="s">
        <v>20</v>
      </c>
      <c r="X38" s="24" t="s">
        <v>20</v>
      </c>
      <c r="Y38" s="25" t="s">
        <v>15</v>
      </c>
      <c r="Z38" s="24" t="s">
        <v>58</v>
      </c>
      <c r="AA38" s="24"/>
      <c r="AB38" s="24">
        <v>75</v>
      </c>
      <c r="AC38" s="24">
        <v>25</v>
      </c>
      <c r="AD38" s="24"/>
      <c r="AE38" s="24"/>
      <c r="AF38" s="25">
        <v>21</v>
      </c>
      <c r="AG38" s="24"/>
      <c r="AH38" s="25">
        <v>1102</v>
      </c>
      <c r="AI38" s="24"/>
      <c r="AJ38" s="24"/>
      <c r="AK38" s="24"/>
      <c r="AL38" s="24"/>
      <c r="AM38" s="24"/>
      <c r="AN38" s="25" t="s">
        <v>111</v>
      </c>
      <c r="AO38" s="25" t="s">
        <v>111</v>
      </c>
      <c r="AP38" s="25" t="s">
        <v>111</v>
      </c>
      <c r="AQ38" s="25" t="s">
        <v>111</v>
      </c>
      <c r="AR38" s="25" t="s">
        <v>111</v>
      </c>
      <c r="AS38" s="24"/>
      <c r="AT38" s="24"/>
      <c r="AU38" s="26"/>
    </row>
    <row r="39" spans="1:47">
      <c r="A39" s="27" t="s">
        <v>2136</v>
      </c>
      <c r="B39" s="28">
        <f>COUNTIFS($A$1:A39,Sheet2!$A39)</f>
        <v>2</v>
      </c>
      <c r="C39" s="28">
        <v>428</v>
      </c>
      <c r="D39" s="28" t="s">
        <v>37</v>
      </c>
      <c r="E39" s="28" t="s">
        <v>677</v>
      </c>
      <c r="F39" s="28" t="s">
        <v>2139</v>
      </c>
      <c r="G39" s="28" t="s">
        <v>25</v>
      </c>
      <c r="H39" s="28" t="s">
        <v>2140</v>
      </c>
      <c r="I39" s="28" t="s">
        <v>677</v>
      </c>
      <c r="J39" s="28" t="s">
        <v>19</v>
      </c>
      <c r="K39" s="28" t="s">
        <v>13</v>
      </c>
      <c r="L39" s="29">
        <v>3901</v>
      </c>
      <c r="M39" s="28">
        <v>0.5</v>
      </c>
      <c r="N39" s="28"/>
      <c r="O39" s="29"/>
      <c r="P39" s="29">
        <v>0</v>
      </c>
      <c r="Q39" s="29"/>
      <c r="R39" s="29"/>
      <c r="S39" s="29"/>
      <c r="T39" s="28" t="s">
        <v>20</v>
      </c>
      <c r="U39" s="28" t="s">
        <v>20</v>
      </c>
      <c r="V39" s="29" t="s">
        <v>20</v>
      </c>
      <c r="W39" s="28" t="s">
        <v>20</v>
      </c>
      <c r="X39" s="28" t="s">
        <v>20</v>
      </c>
      <c r="Y39" s="29" t="s">
        <v>15</v>
      </c>
      <c r="Z39" s="28" t="s">
        <v>16</v>
      </c>
      <c r="AA39" s="28"/>
      <c r="AB39" s="28"/>
      <c r="AC39" s="28">
        <v>100</v>
      </c>
      <c r="AD39" s="28"/>
      <c r="AE39" s="28"/>
      <c r="AF39" s="29">
        <v>20</v>
      </c>
      <c r="AG39" s="28"/>
      <c r="AH39" s="29">
        <v>3901</v>
      </c>
      <c r="AI39" s="28"/>
      <c r="AJ39" s="28"/>
      <c r="AK39" s="28"/>
      <c r="AL39" s="28"/>
      <c r="AM39" s="28"/>
      <c r="AN39" s="29" t="s">
        <v>111</v>
      </c>
      <c r="AO39" s="29" t="s">
        <v>51</v>
      </c>
      <c r="AP39" s="29" t="s">
        <v>111</v>
      </c>
      <c r="AQ39" s="29" t="s">
        <v>111</v>
      </c>
      <c r="AR39" s="29" t="s">
        <v>111</v>
      </c>
      <c r="AS39" s="28"/>
      <c r="AT39" s="28"/>
      <c r="AU39" s="30"/>
    </row>
    <row r="40" spans="1:47">
      <c r="A40" s="23" t="s">
        <v>2136</v>
      </c>
      <c r="B40" s="24">
        <f>COUNTIFS($A$1:A40,Sheet2!$A40)</f>
        <v>3</v>
      </c>
      <c r="C40" s="24">
        <v>428</v>
      </c>
      <c r="D40" s="24" t="s">
        <v>37</v>
      </c>
      <c r="E40" s="24" t="s">
        <v>677</v>
      </c>
      <c r="F40" s="24" t="s">
        <v>2139</v>
      </c>
      <c r="G40" s="24" t="s">
        <v>54</v>
      </c>
      <c r="H40" s="24" t="s">
        <v>2141</v>
      </c>
      <c r="I40" s="24" t="s">
        <v>677</v>
      </c>
      <c r="J40" s="24" t="s">
        <v>19</v>
      </c>
      <c r="K40" s="24" t="s">
        <v>13</v>
      </c>
      <c r="L40" s="25">
        <v>4714</v>
      </c>
      <c r="M40" s="24">
        <v>0.5</v>
      </c>
      <c r="N40" s="24"/>
      <c r="O40" s="25"/>
      <c r="P40" s="25">
        <v>0</v>
      </c>
      <c r="Q40" s="25"/>
      <c r="R40" s="25"/>
      <c r="S40" s="25"/>
      <c r="T40" s="24" t="s">
        <v>20</v>
      </c>
      <c r="U40" s="24" t="s">
        <v>20</v>
      </c>
      <c r="V40" s="25" t="s">
        <v>20</v>
      </c>
      <c r="W40" s="24" t="s">
        <v>20</v>
      </c>
      <c r="X40" s="24" t="s">
        <v>20</v>
      </c>
      <c r="Y40" s="25" t="s">
        <v>15</v>
      </c>
      <c r="Z40" s="24" t="s">
        <v>16</v>
      </c>
      <c r="AA40" s="24"/>
      <c r="AB40" s="24"/>
      <c r="AC40" s="24">
        <v>100</v>
      </c>
      <c r="AD40" s="24"/>
      <c r="AE40" s="24"/>
      <c r="AF40" s="25">
        <v>24</v>
      </c>
      <c r="AG40" s="24"/>
      <c r="AH40" s="25">
        <v>4714</v>
      </c>
      <c r="AI40" s="24"/>
      <c r="AJ40" s="24"/>
      <c r="AK40" s="24"/>
      <c r="AL40" s="24"/>
      <c r="AM40" s="24"/>
      <c r="AN40" s="25" t="s">
        <v>111</v>
      </c>
      <c r="AO40" s="25" t="s">
        <v>51</v>
      </c>
      <c r="AP40" s="25" t="s">
        <v>111</v>
      </c>
      <c r="AQ40" s="25" t="s">
        <v>111</v>
      </c>
      <c r="AR40" s="25" t="s">
        <v>111</v>
      </c>
      <c r="AS40" s="24"/>
      <c r="AT40" s="24"/>
      <c r="AU40" s="26"/>
    </row>
    <row r="41" spans="1:47">
      <c r="A41" s="27" t="s">
        <v>2142</v>
      </c>
      <c r="B41" s="28">
        <f>COUNTIFS($A$1:A41,Sheet2!$A41)</f>
        <v>1</v>
      </c>
      <c r="C41" s="28">
        <v>485</v>
      </c>
      <c r="D41" s="28" t="s">
        <v>47</v>
      </c>
      <c r="E41" s="28"/>
      <c r="F41" s="28" t="s">
        <v>2143</v>
      </c>
      <c r="G41" s="28" t="s">
        <v>43</v>
      </c>
      <c r="H41" s="28" t="s">
        <v>2144</v>
      </c>
      <c r="I41" s="28" t="s">
        <v>2145</v>
      </c>
      <c r="J41" s="28" t="s">
        <v>2119</v>
      </c>
      <c r="K41" s="28" t="s">
        <v>13</v>
      </c>
      <c r="L41" s="29">
        <v>36642</v>
      </c>
      <c r="M41" s="28">
        <v>0.5</v>
      </c>
      <c r="N41" s="28">
        <v>15</v>
      </c>
      <c r="O41" s="29">
        <v>15</v>
      </c>
      <c r="P41" s="29">
        <v>0</v>
      </c>
      <c r="Q41" s="29"/>
      <c r="R41" s="29"/>
      <c r="S41" s="29"/>
      <c r="T41" s="28" t="s">
        <v>20</v>
      </c>
      <c r="U41" s="28" t="s">
        <v>15</v>
      </c>
      <c r="V41" s="29" t="s">
        <v>20</v>
      </c>
      <c r="W41" s="28" t="s">
        <v>20</v>
      </c>
      <c r="X41" s="28" t="s">
        <v>20</v>
      </c>
      <c r="Y41" s="29" t="s">
        <v>15</v>
      </c>
      <c r="Z41" s="28" t="s">
        <v>58</v>
      </c>
      <c r="AA41" s="28"/>
      <c r="AB41" s="28">
        <v>60.777000000000001</v>
      </c>
      <c r="AC41" s="28">
        <v>39.222999999999999</v>
      </c>
      <c r="AD41" s="28"/>
      <c r="AE41" s="28"/>
      <c r="AF41" s="29"/>
      <c r="AG41" s="28">
        <v>18321</v>
      </c>
      <c r="AH41" s="29"/>
      <c r="AI41" s="28"/>
      <c r="AJ41" s="28"/>
      <c r="AK41" s="28"/>
      <c r="AL41" s="28"/>
      <c r="AM41" s="28"/>
      <c r="AN41" s="29" t="s">
        <v>51</v>
      </c>
      <c r="AO41" s="29" t="s">
        <v>111</v>
      </c>
      <c r="AP41" s="29" t="s">
        <v>111</v>
      </c>
      <c r="AQ41" s="29" t="s">
        <v>51</v>
      </c>
      <c r="AR41" s="29" t="s">
        <v>111</v>
      </c>
      <c r="AS41" s="28"/>
      <c r="AT41" s="28"/>
      <c r="AU41" s="30"/>
    </row>
    <row r="42" spans="1:47">
      <c r="A42" s="23" t="s">
        <v>2142</v>
      </c>
      <c r="B42" s="24">
        <f>COUNTIFS($A$1:A42,Sheet2!$A42)</f>
        <v>2</v>
      </c>
      <c r="C42" s="24">
        <v>485</v>
      </c>
      <c r="D42" s="24" t="s">
        <v>47</v>
      </c>
      <c r="E42" s="24"/>
      <c r="F42" s="24" t="s">
        <v>2143</v>
      </c>
      <c r="G42" s="24" t="s">
        <v>82</v>
      </c>
      <c r="H42" s="24" t="s">
        <v>2146</v>
      </c>
      <c r="I42" s="24" t="s">
        <v>2147</v>
      </c>
      <c r="J42" s="24" t="s">
        <v>19</v>
      </c>
      <c r="K42" s="24" t="s">
        <v>13</v>
      </c>
      <c r="L42" s="25">
        <v>9570</v>
      </c>
      <c r="M42" s="24">
        <v>0.5</v>
      </c>
      <c r="N42" s="24">
        <v>38</v>
      </c>
      <c r="O42" s="25">
        <v>38</v>
      </c>
      <c r="P42" s="25">
        <v>0</v>
      </c>
      <c r="Q42" s="25"/>
      <c r="R42" s="25"/>
      <c r="S42" s="25"/>
      <c r="T42" s="24" t="s">
        <v>20</v>
      </c>
      <c r="U42" s="24" t="s">
        <v>20</v>
      </c>
      <c r="V42" s="25" t="s">
        <v>20</v>
      </c>
      <c r="W42" s="24" t="s">
        <v>20</v>
      </c>
      <c r="X42" s="24" t="s">
        <v>20</v>
      </c>
      <c r="Y42" s="25" t="s">
        <v>15</v>
      </c>
      <c r="Z42" s="24" t="s">
        <v>16</v>
      </c>
      <c r="AA42" s="24"/>
      <c r="AB42" s="24"/>
      <c r="AC42" s="24">
        <v>100</v>
      </c>
      <c r="AD42" s="24"/>
      <c r="AE42" s="24"/>
      <c r="AF42" s="25"/>
      <c r="AG42" s="24">
        <v>4785</v>
      </c>
      <c r="AH42" s="25"/>
      <c r="AI42" s="24"/>
      <c r="AJ42" s="24"/>
      <c r="AK42" s="24"/>
      <c r="AL42" s="24"/>
      <c r="AM42" s="24"/>
      <c r="AN42" s="25" t="s">
        <v>111</v>
      </c>
      <c r="AO42" s="25" t="s">
        <v>51</v>
      </c>
      <c r="AP42" s="25" t="s">
        <v>111</v>
      </c>
      <c r="AQ42" s="25" t="s">
        <v>111</v>
      </c>
      <c r="AR42" s="25" t="s">
        <v>111</v>
      </c>
      <c r="AS42" s="24"/>
      <c r="AT42" s="24"/>
      <c r="AU42" s="26"/>
    </row>
    <row r="43" spans="1:47">
      <c r="A43" s="27" t="s">
        <v>2148</v>
      </c>
      <c r="B43" s="28">
        <f>COUNTIFS($A$1:A43,Sheet2!$A43)</f>
        <v>1</v>
      </c>
      <c r="C43" s="28">
        <v>533</v>
      </c>
      <c r="D43" s="28" t="s">
        <v>50</v>
      </c>
      <c r="E43" s="28" t="s">
        <v>778</v>
      </c>
      <c r="F43" s="28" t="s">
        <v>2149</v>
      </c>
      <c r="G43" s="28" t="s">
        <v>25</v>
      </c>
      <c r="H43" s="28" t="s">
        <v>2150</v>
      </c>
      <c r="I43" s="28" t="s">
        <v>2151</v>
      </c>
      <c r="J43" s="28" t="s">
        <v>26</v>
      </c>
      <c r="K43" s="28" t="s">
        <v>13</v>
      </c>
      <c r="L43" s="29">
        <v>23356</v>
      </c>
      <c r="M43" s="28">
        <v>0.5</v>
      </c>
      <c r="N43" s="28"/>
      <c r="O43" s="29"/>
      <c r="P43" s="29">
        <v>0</v>
      </c>
      <c r="Q43" s="29"/>
      <c r="R43" s="29"/>
      <c r="S43" s="29"/>
      <c r="T43" s="28" t="s">
        <v>20</v>
      </c>
      <c r="U43" s="28" t="s">
        <v>20</v>
      </c>
      <c r="V43" s="29" t="s">
        <v>20</v>
      </c>
      <c r="W43" s="28" t="s">
        <v>20</v>
      </c>
      <c r="X43" s="28" t="s">
        <v>20</v>
      </c>
      <c r="Y43" s="29" t="s">
        <v>15</v>
      </c>
      <c r="Z43" s="28" t="s">
        <v>16</v>
      </c>
      <c r="AA43" s="28"/>
      <c r="AB43" s="28"/>
      <c r="AC43" s="28">
        <v>100</v>
      </c>
      <c r="AD43" s="28"/>
      <c r="AE43" s="28"/>
      <c r="AF43" s="29">
        <v>26</v>
      </c>
      <c r="AG43" s="28">
        <v>0</v>
      </c>
      <c r="AH43" s="29">
        <v>11678</v>
      </c>
      <c r="AI43" s="28" t="s">
        <v>2152</v>
      </c>
      <c r="AJ43" s="28"/>
      <c r="AK43" s="28"/>
      <c r="AL43" s="28"/>
      <c r="AM43" s="28"/>
      <c r="AN43" s="29" t="s">
        <v>51</v>
      </c>
      <c r="AO43" s="29" t="s">
        <v>111</v>
      </c>
      <c r="AP43" s="29" t="s">
        <v>111</v>
      </c>
      <c r="AQ43" s="29" t="s">
        <v>51</v>
      </c>
      <c r="AR43" s="29" t="s">
        <v>111</v>
      </c>
      <c r="AS43" s="28"/>
      <c r="AT43" s="28"/>
      <c r="AU43" s="30"/>
    </row>
    <row r="44" spans="1:47">
      <c r="A44" s="23" t="s">
        <v>2148</v>
      </c>
      <c r="B44" s="24">
        <f>COUNTIFS($A$1:A44,Sheet2!$A44)</f>
        <v>2</v>
      </c>
      <c r="C44" s="24">
        <v>533</v>
      </c>
      <c r="D44" s="24" t="s">
        <v>50</v>
      </c>
      <c r="E44" s="24" t="s">
        <v>778</v>
      </c>
      <c r="F44" s="24" t="s">
        <v>2149</v>
      </c>
      <c r="G44" s="24" t="s">
        <v>22</v>
      </c>
      <c r="H44" s="24" t="s">
        <v>2153</v>
      </c>
      <c r="I44" s="24" t="s">
        <v>778</v>
      </c>
      <c r="J44" s="24" t="s">
        <v>19</v>
      </c>
      <c r="K44" s="24" t="s">
        <v>13</v>
      </c>
      <c r="L44" s="25">
        <v>10010</v>
      </c>
      <c r="M44" s="24">
        <v>0.33333333333333331</v>
      </c>
      <c r="N44" s="24"/>
      <c r="O44" s="25"/>
      <c r="P44" s="25">
        <v>0</v>
      </c>
      <c r="Q44" s="25"/>
      <c r="R44" s="25"/>
      <c r="S44" s="25"/>
      <c r="T44" s="24" t="s">
        <v>20</v>
      </c>
      <c r="U44" s="24" t="s">
        <v>20</v>
      </c>
      <c r="V44" s="25" t="s">
        <v>20</v>
      </c>
      <c r="W44" s="24" t="s">
        <v>20</v>
      </c>
      <c r="X44" s="24" t="s">
        <v>20</v>
      </c>
      <c r="Y44" s="25" t="s">
        <v>15</v>
      </c>
      <c r="Z44" s="24" t="s">
        <v>58</v>
      </c>
      <c r="AA44" s="24"/>
      <c r="AB44" s="24">
        <v>30</v>
      </c>
      <c r="AC44" s="24">
        <v>70</v>
      </c>
      <c r="AD44" s="24"/>
      <c r="AE44" s="24"/>
      <c r="AF44" s="25" t="s">
        <v>2154</v>
      </c>
      <c r="AG44" s="24">
        <v>10010</v>
      </c>
      <c r="AH44" s="25">
        <v>10010</v>
      </c>
      <c r="AI44" s="24"/>
      <c r="AJ44" s="24"/>
      <c r="AK44" s="24"/>
      <c r="AL44" s="24"/>
      <c r="AM44" s="24"/>
      <c r="AN44" s="25" t="s">
        <v>111</v>
      </c>
      <c r="AO44" s="25" t="s">
        <v>51</v>
      </c>
      <c r="AP44" s="25" t="s">
        <v>111</v>
      </c>
      <c r="AQ44" s="25" t="s">
        <v>111</v>
      </c>
      <c r="AR44" s="25" t="s">
        <v>111</v>
      </c>
      <c r="AS44" s="24"/>
      <c r="AT44" s="24"/>
      <c r="AU44" s="26"/>
    </row>
    <row r="45" spans="1:47">
      <c r="A45" s="27" t="s">
        <v>2148</v>
      </c>
      <c r="B45" s="28">
        <f>COUNTIFS($A$1:A45,Sheet2!$A45)</f>
        <v>3</v>
      </c>
      <c r="C45" s="28">
        <v>539</v>
      </c>
      <c r="D45" s="28" t="s">
        <v>50</v>
      </c>
      <c r="E45" s="28" t="s">
        <v>784</v>
      </c>
      <c r="F45" s="28" t="s">
        <v>2155</v>
      </c>
      <c r="G45" s="28" t="s">
        <v>22</v>
      </c>
      <c r="H45" s="28" t="s">
        <v>2156</v>
      </c>
      <c r="I45" s="28" t="s">
        <v>784</v>
      </c>
      <c r="J45" s="28" t="s">
        <v>19</v>
      </c>
      <c r="K45" s="28" t="s">
        <v>13</v>
      </c>
      <c r="L45" s="29">
        <v>5600</v>
      </c>
      <c r="M45" s="28">
        <v>0.33333333333333331</v>
      </c>
      <c r="N45" s="28"/>
      <c r="O45" s="29"/>
      <c r="P45" s="29">
        <v>0</v>
      </c>
      <c r="Q45" s="29"/>
      <c r="R45" s="29"/>
      <c r="S45" s="29"/>
      <c r="T45" s="28" t="s">
        <v>15</v>
      </c>
      <c r="U45" s="28" t="s">
        <v>20</v>
      </c>
      <c r="V45" s="29" t="s">
        <v>20</v>
      </c>
      <c r="W45" s="28" t="s">
        <v>20</v>
      </c>
      <c r="X45" s="28" t="s">
        <v>20</v>
      </c>
      <c r="Y45" s="29" t="s">
        <v>15</v>
      </c>
      <c r="Z45" s="28" t="s">
        <v>16</v>
      </c>
      <c r="AA45" s="28"/>
      <c r="AB45" s="28"/>
      <c r="AC45" s="28">
        <v>100</v>
      </c>
      <c r="AD45" s="28"/>
      <c r="AE45" s="28"/>
      <c r="AF45" s="29">
        <v>26</v>
      </c>
      <c r="AG45" s="28"/>
      <c r="AH45" s="29">
        <v>16800</v>
      </c>
      <c r="AI45" s="28"/>
      <c r="AJ45" s="28"/>
      <c r="AK45" s="28"/>
      <c r="AL45" s="28"/>
      <c r="AM45" s="28"/>
      <c r="AN45" s="29" t="s">
        <v>111</v>
      </c>
      <c r="AO45" s="29" t="s">
        <v>51</v>
      </c>
      <c r="AP45" s="29" t="s">
        <v>111</v>
      </c>
      <c r="AQ45" s="29" t="s">
        <v>111</v>
      </c>
      <c r="AR45" s="29" t="s">
        <v>111</v>
      </c>
      <c r="AS45" s="28"/>
      <c r="AT45" s="28"/>
      <c r="AU45" s="30"/>
    </row>
    <row r="46" spans="1:47">
      <c r="A46" s="23" t="s">
        <v>2148</v>
      </c>
      <c r="B46" s="24">
        <f>COUNTIFS($A$1:A46,Sheet2!$A46)</f>
        <v>4</v>
      </c>
      <c r="C46" s="24">
        <v>553</v>
      </c>
      <c r="D46" s="24" t="s">
        <v>50</v>
      </c>
      <c r="E46" s="24" t="s">
        <v>798</v>
      </c>
      <c r="F46" s="24" t="s">
        <v>2157</v>
      </c>
      <c r="G46" s="24" t="s">
        <v>22</v>
      </c>
      <c r="H46" s="24" t="s">
        <v>2158</v>
      </c>
      <c r="I46" s="24" t="s">
        <v>798</v>
      </c>
      <c r="J46" s="24" t="s">
        <v>26</v>
      </c>
      <c r="K46" s="24" t="s">
        <v>13</v>
      </c>
      <c r="L46" s="25">
        <v>12689</v>
      </c>
      <c r="M46" s="24">
        <v>0.33333333333333331</v>
      </c>
      <c r="N46" s="24"/>
      <c r="O46" s="25"/>
      <c r="P46" s="25">
        <v>0</v>
      </c>
      <c r="Q46" s="25"/>
      <c r="R46" s="25"/>
      <c r="S46" s="25"/>
      <c r="T46" s="24" t="s">
        <v>15</v>
      </c>
      <c r="U46" s="24" t="s">
        <v>15</v>
      </c>
      <c r="V46" s="25" t="s">
        <v>20</v>
      </c>
      <c r="W46" s="24" t="s">
        <v>20</v>
      </c>
      <c r="X46" s="24" t="s">
        <v>20</v>
      </c>
      <c r="Y46" s="25" t="s">
        <v>15</v>
      </c>
      <c r="Z46" s="24" t="s">
        <v>58</v>
      </c>
      <c r="AA46" s="24"/>
      <c r="AB46" s="24">
        <v>15</v>
      </c>
      <c r="AC46" s="24">
        <v>85</v>
      </c>
      <c r="AD46" s="24"/>
      <c r="AE46" s="24"/>
      <c r="AF46" s="25">
        <v>28</v>
      </c>
      <c r="AG46" s="24"/>
      <c r="AH46" s="25">
        <v>89987</v>
      </c>
      <c r="AI46" s="24"/>
      <c r="AJ46" s="24"/>
      <c r="AK46" s="24"/>
      <c r="AL46" s="24"/>
      <c r="AM46" s="24"/>
      <c r="AN46" s="25" t="s">
        <v>51</v>
      </c>
      <c r="AO46" s="25" t="s">
        <v>111</v>
      </c>
      <c r="AP46" s="25" t="s">
        <v>111</v>
      </c>
      <c r="AQ46" s="25" t="s">
        <v>51</v>
      </c>
      <c r="AR46" s="25" t="s">
        <v>111</v>
      </c>
      <c r="AS46" s="24"/>
      <c r="AT46" s="24"/>
      <c r="AU46" s="26"/>
    </row>
    <row r="47" spans="1:47">
      <c r="A47" s="27" t="s">
        <v>2148</v>
      </c>
      <c r="B47" s="28">
        <f>COUNTIFS($A$1:A47,Sheet2!$A47)</f>
        <v>5</v>
      </c>
      <c r="C47" s="28">
        <v>521</v>
      </c>
      <c r="D47" s="28" t="s">
        <v>50</v>
      </c>
      <c r="E47" s="28"/>
      <c r="F47" s="28" t="s">
        <v>2159</v>
      </c>
      <c r="G47" s="28" t="s">
        <v>187</v>
      </c>
      <c r="H47" s="28" t="s">
        <v>2160</v>
      </c>
      <c r="I47" s="28" t="s">
        <v>50</v>
      </c>
      <c r="J47" s="28" t="s">
        <v>18</v>
      </c>
      <c r="K47" s="28" t="s">
        <v>13</v>
      </c>
      <c r="L47" s="29">
        <v>323730</v>
      </c>
      <c r="M47" s="28">
        <v>0.5</v>
      </c>
      <c r="N47" s="28">
        <v>0</v>
      </c>
      <c r="O47" s="29">
        <v>30</v>
      </c>
      <c r="P47" s="29">
        <v>30</v>
      </c>
      <c r="Q47" s="29"/>
      <c r="R47" s="29"/>
      <c r="S47" s="29"/>
      <c r="T47" s="28" t="s">
        <v>20</v>
      </c>
      <c r="U47" s="28" t="s">
        <v>20</v>
      </c>
      <c r="V47" s="29" t="s">
        <v>20</v>
      </c>
      <c r="W47" s="28" t="s">
        <v>20</v>
      </c>
      <c r="X47" s="28" t="s">
        <v>20</v>
      </c>
      <c r="Y47" s="29" t="s">
        <v>15</v>
      </c>
      <c r="Z47" s="28" t="s">
        <v>58</v>
      </c>
      <c r="AA47" s="28"/>
      <c r="AB47" s="28">
        <v>33</v>
      </c>
      <c r="AC47" s="28">
        <v>67</v>
      </c>
      <c r="AD47" s="28"/>
      <c r="AE47" s="28"/>
      <c r="AF47" s="29">
        <v>50</v>
      </c>
      <c r="AG47" s="28">
        <v>330133</v>
      </c>
      <c r="AH47" s="29">
        <v>0</v>
      </c>
      <c r="AI47" s="28"/>
      <c r="AJ47" s="28"/>
      <c r="AK47" s="28"/>
      <c r="AL47" s="28"/>
      <c r="AM47" s="28"/>
      <c r="AN47" s="29" t="s">
        <v>111</v>
      </c>
      <c r="AO47" s="29" t="s">
        <v>111</v>
      </c>
      <c r="AP47" s="29" t="s">
        <v>111</v>
      </c>
      <c r="AQ47" s="29" t="s">
        <v>111</v>
      </c>
      <c r="AR47" s="29" t="s">
        <v>111</v>
      </c>
      <c r="AS47" s="28"/>
      <c r="AT47" s="28"/>
      <c r="AU47" s="30"/>
    </row>
    <row r="48" spans="1:47">
      <c r="A48" s="23" t="s">
        <v>2148</v>
      </c>
      <c r="B48" s="24">
        <f>COUNTIFS($A$1:A48,Sheet2!$A48)</f>
        <v>6</v>
      </c>
      <c r="C48" s="24">
        <v>521</v>
      </c>
      <c r="D48" s="24" t="s">
        <v>50</v>
      </c>
      <c r="E48" s="24"/>
      <c r="F48" s="24" t="s">
        <v>2159</v>
      </c>
      <c r="G48" s="24" t="s">
        <v>31</v>
      </c>
      <c r="H48" s="24" t="s">
        <v>2161</v>
      </c>
      <c r="I48" s="24" t="s">
        <v>2162</v>
      </c>
      <c r="J48" s="24" t="s">
        <v>26</v>
      </c>
      <c r="K48" s="24" t="s">
        <v>13</v>
      </c>
      <c r="L48" s="25">
        <v>126024</v>
      </c>
      <c r="M48" s="24">
        <v>0.66666666666666663</v>
      </c>
      <c r="N48" s="24">
        <v>70</v>
      </c>
      <c r="O48" s="25">
        <v>66</v>
      </c>
      <c r="P48" s="25">
        <v>-4</v>
      </c>
      <c r="Q48" s="25"/>
      <c r="R48" s="25"/>
      <c r="S48" s="25"/>
      <c r="T48" s="24" t="s">
        <v>20</v>
      </c>
      <c r="U48" s="24" t="s">
        <v>20</v>
      </c>
      <c r="V48" s="25" t="s">
        <v>20</v>
      </c>
      <c r="W48" s="24" t="s">
        <v>20</v>
      </c>
      <c r="X48" s="24" t="s">
        <v>20</v>
      </c>
      <c r="Y48" s="25" t="s">
        <v>15</v>
      </c>
      <c r="Z48" s="24" t="s">
        <v>58</v>
      </c>
      <c r="AA48" s="24"/>
      <c r="AB48" s="24">
        <v>50</v>
      </c>
      <c r="AC48" s="24">
        <v>50</v>
      </c>
      <c r="AD48" s="24"/>
      <c r="AE48" s="24"/>
      <c r="AF48" s="25">
        <v>37</v>
      </c>
      <c r="AG48" s="24">
        <v>18441</v>
      </c>
      <c r="AH48" s="25">
        <v>0</v>
      </c>
      <c r="AI48" s="24"/>
      <c r="AJ48" s="24"/>
      <c r="AK48" s="24"/>
      <c r="AL48" s="24"/>
      <c r="AM48" s="24"/>
      <c r="AN48" s="25" t="s">
        <v>51</v>
      </c>
      <c r="AO48" s="25" t="s">
        <v>111</v>
      </c>
      <c r="AP48" s="25" t="s">
        <v>111</v>
      </c>
      <c r="AQ48" s="25" t="s">
        <v>51</v>
      </c>
      <c r="AR48" s="25" t="s">
        <v>51</v>
      </c>
      <c r="AS48" s="24"/>
      <c r="AT48" s="24"/>
      <c r="AU48" s="26"/>
    </row>
    <row r="49" spans="1:47">
      <c r="A49" s="27" t="s">
        <v>2148</v>
      </c>
      <c r="B49" s="28">
        <f>COUNTIFS($A$1:A49,Sheet2!$A49)</f>
        <v>7</v>
      </c>
      <c r="C49" s="28">
        <v>521</v>
      </c>
      <c r="D49" s="28" t="s">
        <v>50</v>
      </c>
      <c r="E49" s="28"/>
      <c r="F49" s="28" t="s">
        <v>2159</v>
      </c>
      <c r="G49" s="28" t="s">
        <v>31</v>
      </c>
      <c r="H49" s="28" t="s">
        <v>2163</v>
      </c>
      <c r="I49" s="28" t="s">
        <v>50</v>
      </c>
      <c r="J49" s="28" t="s">
        <v>26</v>
      </c>
      <c r="K49" s="28" t="s">
        <v>13</v>
      </c>
      <c r="L49" s="29">
        <v>101784</v>
      </c>
      <c r="M49" s="28">
        <v>0.5</v>
      </c>
      <c r="N49" s="28">
        <v>140</v>
      </c>
      <c r="O49" s="29">
        <v>140</v>
      </c>
      <c r="P49" s="29">
        <v>0</v>
      </c>
      <c r="Q49" s="29"/>
      <c r="R49" s="29"/>
      <c r="S49" s="29"/>
      <c r="T49" s="28" t="s">
        <v>20</v>
      </c>
      <c r="U49" s="28" t="s">
        <v>20</v>
      </c>
      <c r="V49" s="29" t="s">
        <v>20</v>
      </c>
      <c r="W49" s="28" t="s">
        <v>20</v>
      </c>
      <c r="X49" s="28" t="s">
        <v>20</v>
      </c>
      <c r="Y49" s="29" t="s">
        <v>15</v>
      </c>
      <c r="Z49" s="28" t="s">
        <v>16</v>
      </c>
      <c r="AA49" s="28"/>
      <c r="AB49" s="28"/>
      <c r="AC49" s="28">
        <v>100</v>
      </c>
      <c r="AD49" s="28"/>
      <c r="AE49" s="28"/>
      <c r="AF49" s="29">
        <v>30</v>
      </c>
      <c r="AG49" s="28">
        <v>407175</v>
      </c>
      <c r="AH49" s="29">
        <v>0</v>
      </c>
      <c r="AI49" s="28"/>
      <c r="AJ49" s="28"/>
      <c r="AK49" s="28"/>
      <c r="AL49" s="28"/>
      <c r="AM49" s="28"/>
      <c r="AN49" s="29" t="s">
        <v>51</v>
      </c>
      <c r="AO49" s="29" t="s">
        <v>111</v>
      </c>
      <c r="AP49" s="29" t="s">
        <v>111</v>
      </c>
      <c r="AQ49" s="29" t="s">
        <v>51</v>
      </c>
      <c r="AR49" s="29" t="s">
        <v>111</v>
      </c>
      <c r="AS49" s="28"/>
      <c r="AT49" s="28"/>
      <c r="AU49" s="30"/>
    </row>
    <row r="50" spans="1:47">
      <c r="A50" s="23" t="s">
        <v>2164</v>
      </c>
      <c r="B50" s="24">
        <f>COUNTIFS($A$1:A50,Sheet2!$A50)</f>
        <v>1</v>
      </c>
      <c r="C50" s="24">
        <v>585</v>
      </c>
      <c r="D50" s="24" t="s">
        <v>55</v>
      </c>
      <c r="E50" s="24"/>
      <c r="F50" s="24" t="s">
        <v>2165</v>
      </c>
      <c r="G50" s="24" t="s">
        <v>31</v>
      </c>
      <c r="H50" s="24" t="s">
        <v>56</v>
      </c>
      <c r="I50" s="24" t="s">
        <v>57</v>
      </c>
      <c r="J50" s="24" t="s">
        <v>26</v>
      </c>
      <c r="K50" s="24" t="s">
        <v>13</v>
      </c>
      <c r="L50" s="25">
        <v>45802</v>
      </c>
      <c r="M50" s="24">
        <v>0.5</v>
      </c>
      <c r="N50" s="24">
        <v>70</v>
      </c>
      <c r="O50" s="25">
        <v>60</v>
      </c>
      <c r="P50" s="25">
        <v>-10</v>
      </c>
      <c r="Q50" s="25"/>
      <c r="R50" s="25"/>
      <c r="S50" s="25"/>
      <c r="T50" s="24" t="s">
        <v>20</v>
      </c>
      <c r="U50" s="24" t="s">
        <v>20</v>
      </c>
      <c r="V50" s="25" t="s">
        <v>20</v>
      </c>
      <c r="W50" s="24" t="s">
        <v>20</v>
      </c>
      <c r="X50" s="24" t="s">
        <v>20</v>
      </c>
      <c r="Y50" s="25" t="s">
        <v>15</v>
      </c>
      <c r="Z50" s="24" t="s">
        <v>58</v>
      </c>
      <c r="AA50" s="24"/>
      <c r="AB50" s="24"/>
      <c r="AC50" s="24">
        <v>30</v>
      </c>
      <c r="AD50" s="24">
        <v>70</v>
      </c>
      <c r="AE50" s="24"/>
      <c r="AF50" s="25">
        <v>34</v>
      </c>
      <c r="AG50" s="24">
        <v>22901</v>
      </c>
      <c r="AH50" s="25"/>
      <c r="AI50" s="24"/>
      <c r="AJ50" s="24"/>
      <c r="AK50" s="24"/>
      <c r="AL50" s="24"/>
      <c r="AM50" s="24"/>
      <c r="AN50" s="25" t="s">
        <v>51</v>
      </c>
      <c r="AO50" s="25" t="s">
        <v>111</v>
      </c>
      <c r="AP50" s="25" t="s">
        <v>111</v>
      </c>
      <c r="AQ50" s="25" t="s">
        <v>51</v>
      </c>
      <c r="AR50" s="25" t="s">
        <v>111</v>
      </c>
      <c r="AS50" s="24"/>
      <c r="AT50" s="24"/>
      <c r="AU50" s="26"/>
    </row>
    <row r="51" spans="1:47">
      <c r="A51" s="27" t="s">
        <v>2164</v>
      </c>
      <c r="B51" s="28">
        <f>COUNTIFS($A$1:A51,Sheet2!$A51)</f>
        <v>2</v>
      </c>
      <c r="C51" s="28">
        <v>585</v>
      </c>
      <c r="D51" s="28" t="s">
        <v>55</v>
      </c>
      <c r="E51" s="28"/>
      <c r="F51" s="28" t="s">
        <v>2165</v>
      </c>
      <c r="G51" s="28" t="s">
        <v>31</v>
      </c>
      <c r="H51" s="28" t="s">
        <v>56</v>
      </c>
      <c r="I51" s="28" t="s">
        <v>57</v>
      </c>
      <c r="J51" s="28" t="s">
        <v>19</v>
      </c>
      <c r="K51" s="28" t="s">
        <v>13</v>
      </c>
      <c r="L51" s="29">
        <v>8000</v>
      </c>
      <c r="M51" s="28">
        <v>0.5</v>
      </c>
      <c r="N51" s="28">
        <v>70</v>
      </c>
      <c r="O51" s="29">
        <v>60</v>
      </c>
      <c r="P51" s="29">
        <v>-10</v>
      </c>
      <c r="Q51" s="29"/>
      <c r="R51" s="29"/>
      <c r="S51" s="29"/>
      <c r="T51" s="28" t="s">
        <v>20</v>
      </c>
      <c r="U51" s="28" t="s">
        <v>20</v>
      </c>
      <c r="V51" s="29" t="s">
        <v>20</v>
      </c>
      <c r="W51" s="28" t="s">
        <v>20</v>
      </c>
      <c r="X51" s="28" t="s">
        <v>20</v>
      </c>
      <c r="Y51" s="29" t="s">
        <v>15</v>
      </c>
      <c r="Z51" s="28" t="s">
        <v>58</v>
      </c>
      <c r="AA51" s="28"/>
      <c r="AB51" s="28"/>
      <c r="AC51" s="28">
        <v>20</v>
      </c>
      <c r="AD51" s="28">
        <v>80</v>
      </c>
      <c r="AE51" s="28"/>
      <c r="AF51" s="29">
        <v>28</v>
      </c>
      <c r="AG51" s="28">
        <v>4000</v>
      </c>
      <c r="AH51" s="29"/>
      <c r="AI51" s="28"/>
      <c r="AJ51" s="28"/>
      <c r="AK51" s="28"/>
      <c r="AL51" s="28"/>
      <c r="AM51" s="28"/>
      <c r="AN51" s="29" t="s">
        <v>111</v>
      </c>
      <c r="AO51" s="29" t="s">
        <v>51</v>
      </c>
      <c r="AP51" s="29" t="s">
        <v>111</v>
      </c>
      <c r="AQ51" s="29" t="s">
        <v>111</v>
      </c>
      <c r="AR51" s="29" t="s">
        <v>111</v>
      </c>
      <c r="AS51" s="28"/>
      <c r="AT51" s="28"/>
      <c r="AU51" s="30"/>
    </row>
    <row r="52" spans="1:47">
      <c r="A52" s="23" t="s">
        <v>2164</v>
      </c>
      <c r="B52" s="24">
        <f>COUNTIFS($A$1:A52,Sheet2!$A52)</f>
        <v>3</v>
      </c>
      <c r="C52" s="24">
        <v>585</v>
      </c>
      <c r="D52" s="24" t="s">
        <v>55</v>
      </c>
      <c r="E52" s="24"/>
      <c r="F52" s="24" t="s">
        <v>2165</v>
      </c>
      <c r="G52" s="24" t="s">
        <v>31</v>
      </c>
      <c r="H52" s="24" t="s">
        <v>62</v>
      </c>
      <c r="I52" s="24" t="s">
        <v>61</v>
      </c>
      <c r="J52" s="24" t="s">
        <v>26</v>
      </c>
      <c r="K52" s="24" t="s">
        <v>13</v>
      </c>
      <c r="L52" s="25">
        <v>34821</v>
      </c>
      <c r="M52" s="24">
        <v>0.5</v>
      </c>
      <c r="N52" s="24">
        <v>30</v>
      </c>
      <c r="O52" s="25">
        <v>30</v>
      </c>
      <c r="P52" s="25">
        <v>0</v>
      </c>
      <c r="Q52" s="25"/>
      <c r="R52" s="25"/>
      <c r="S52" s="25"/>
      <c r="T52" s="24" t="s">
        <v>20</v>
      </c>
      <c r="U52" s="24" t="s">
        <v>20</v>
      </c>
      <c r="V52" s="25" t="s">
        <v>20</v>
      </c>
      <c r="W52" s="24" t="s">
        <v>20</v>
      </c>
      <c r="X52" s="24" t="s">
        <v>20</v>
      </c>
      <c r="Y52" s="25" t="s">
        <v>15</v>
      </c>
      <c r="Z52" s="24" t="s">
        <v>58</v>
      </c>
      <c r="AA52" s="24"/>
      <c r="AB52" s="24"/>
      <c r="AC52" s="24">
        <v>20</v>
      </c>
      <c r="AD52" s="24">
        <v>80</v>
      </c>
      <c r="AE52" s="24"/>
      <c r="AF52" s="25">
        <v>27</v>
      </c>
      <c r="AG52" s="24">
        <v>17410</v>
      </c>
      <c r="AH52" s="25"/>
      <c r="AI52" s="24"/>
      <c r="AJ52" s="24"/>
      <c r="AK52" s="24"/>
      <c r="AL52" s="24"/>
      <c r="AM52" s="24"/>
      <c r="AN52" s="25" t="s">
        <v>51</v>
      </c>
      <c r="AO52" s="25" t="s">
        <v>111</v>
      </c>
      <c r="AP52" s="25" t="s">
        <v>111</v>
      </c>
      <c r="AQ52" s="25" t="s">
        <v>51</v>
      </c>
      <c r="AR52" s="25" t="s">
        <v>111</v>
      </c>
      <c r="AS52" s="24"/>
      <c r="AT52" s="24"/>
      <c r="AU52" s="26"/>
    </row>
    <row r="53" spans="1:47">
      <c r="A53" s="27" t="s">
        <v>2164</v>
      </c>
      <c r="B53" s="28">
        <f>COUNTIFS($A$1:A53,Sheet2!$A53)</f>
        <v>4</v>
      </c>
      <c r="C53" s="28">
        <v>585</v>
      </c>
      <c r="D53" s="28" t="s">
        <v>55</v>
      </c>
      <c r="E53" s="28"/>
      <c r="F53" s="28" t="s">
        <v>2165</v>
      </c>
      <c r="G53" s="28" t="s">
        <v>59</v>
      </c>
      <c r="H53" s="28" t="s">
        <v>60</v>
      </c>
      <c r="I53" s="28" t="s">
        <v>61</v>
      </c>
      <c r="J53" s="28" t="s">
        <v>18</v>
      </c>
      <c r="K53" s="28" t="s">
        <v>13</v>
      </c>
      <c r="L53" s="29">
        <v>2157</v>
      </c>
      <c r="M53" s="28">
        <v>0.5</v>
      </c>
      <c r="N53" s="28"/>
      <c r="O53" s="29"/>
      <c r="P53" s="29">
        <v>0</v>
      </c>
      <c r="Q53" s="29"/>
      <c r="R53" s="29"/>
      <c r="S53" s="29"/>
      <c r="T53" s="28" t="s">
        <v>20</v>
      </c>
      <c r="U53" s="28" t="s">
        <v>20</v>
      </c>
      <c r="V53" s="29" t="s">
        <v>20</v>
      </c>
      <c r="W53" s="28" t="s">
        <v>20</v>
      </c>
      <c r="X53" s="28" t="s">
        <v>20</v>
      </c>
      <c r="Y53" s="29" t="s">
        <v>15</v>
      </c>
      <c r="Z53" s="28" t="s">
        <v>58</v>
      </c>
      <c r="AA53" s="28"/>
      <c r="AB53" s="28"/>
      <c r="AC53" s="28">
        <v>20</v>
      </c>
      <c r="AD53" s="28">
        <v>80</v>
      </c>
      <c r="AE53" s="28"/>
      <c r="AF53" s="29">
        <v>19</v>
      </c>
      <c r="AG53" s="28">
        <v>1078</v>
      </c>
      <c r="AH53" s="29"/>
      <c r="AI53" s="28"/>
      <c r="AJ53" s="28"/>
      <c r="AK53" s="28"/>
      <c r="AL53" s="28"/>
      <c r="AM53" s="28"/>
      <c r="AN53" s="29" t="s">
        <v>111</v>
      </c>
      <c r="AO53" s="29" t="s">
        <v>111</v>
      </c>
      <c r="AP53" s="29" t="s">
        <v>111</v>
      </c>
      <c r="AQ53" s="29" t="s">
        <v>111</v>
      </c>
      <c r="AR53" s="29" t="s">
        <v>111</v>
      </c>
      <c r="AS53" s="28"/>
      <c r="AT53" s="28"/>
      <c r="AU53" s="30"/>
    </row>
    <row r="54" spans="1:47">
      <c r="A54" s="23" t="s">
        <v>2164</v>
      </c>
      <c r="B54" s="24">
        <f>COUNTIFS($A$1:A54,Sheet2!$A54)</f>
        <v>5</v>
      </c>
      <c r="C54" s="24">
        <v>585</v>
      </c>
      <c r="D54" s="24" t="s">
        <v>55</v>
      </c>
      <c r="E54" s="24"/>
      <c r="F54" s="24" t="s">
        <v>2165</v>
      </c>
      <c r="G54" s="24" t="s">
        <v>31</v>
      </c>
      <c r="H54" s="24" t="s">
        <v>65</v>
      </c>
      <c r="I54" s="24" t="s">
        <v>64</v>
      </c>
      <c r="J54" s="24" t="s">
        <v>18</v>
      </c>
      <c r="K54" s="24" t="s">
        <v>13</v>
      </c>
      <c r="L54" s="25">
        <v>150668</v>
      </c>
      <c r="M54" s="24">
        <v>0.5</v>
      </c>
      <c r="N54" s="24">
        <v>0</v>
      </c>
      <c r="O54" s="25">
        <v>30</v>
      </c>
      <c r="P54" s="25">
        <v>30</v>
      </c>
      <c r="Q54" s="25"/>
      <c r="R54" s="25"/>
      <c r="S54" s="25"/>
      <c r="T54" s="24" t="s">
        <v>20</v>
      </c>
      <c r="U54" s="24" t="s">
        <v>20</v>
      </c>
      <c r="V54" s="25" t="s">
        <v>20</v>
      </c>
      <c r="W54" s="24" t="s">
        <v>20</v>
      </c>
      <c r="X54" s="24" t="s">
        <v>20</v>
      </c>
      <c r="Y54" s="25" t="s">
        <v>15</v>
      </c>
      <c r="Z54" s="24" t="s">
        <v>58</v>
      </c>
      <c r="AA54" s="24"/>
      <c r="AB54" s="24"/>
      <c r="AC54" s="24">
        <v>90</v>
      </c>
      <c r="AD54" s="24">
        <v>10</v>
      </c>
      <c r="AE54" s="24"/>
      <c r="AF54" s="25">
        <v>42</v>
      </c>
      <c r="AG54" s="24">
        <v>75334</v>
      </c>
      <c r="AH54" s="25"/>
      <c r="AI54" s="24"/>
      <c r="AJ54" s="24"/>
      <c r="AK54" s="24"/>
      <c r="AL54" s="24"/>
      <c r="AM54" s="24"/>
      <c r="AN54" s="25" t="s">
        <v>111</v>
      </c>
      <c r="AO54" s="25" t="s">
        <v>111</v>
      </c>
      <c r="AP54" s="25" t="s">
        <v>111</v>
      </c>
      <c r="AQ54" s="25" t="s">
        <v>111</v>
      </c>
      <c r="AR54" s="25" t="s">
        <v>111</v>
      </c>
      <c r="AS54" s="24"/>
      <c r="AT54" s="24"/>
      <c r="AU54" s="26"/>
    </row>
    <row r="55" spans="1:47">
      <c r="A55" s="27" t="s">
        <v>2164</v>
      </c>
      <c r="B55" s="28">
        <f>COUNTIFS($A$1:A55,Sheet2!$A55)</f>
        <v>6</v>
      </c>
      <c r="C55" s="28">
        <v>0</v>
      </c>
      <c r="D55" s="28" t="s">
        <v>55</v>
      </c>
      <c r="E55" s="28"/>
      <c r="F55" s="28" t="s">
        <v>2165</v>
      </c>
      <c r="G55" s="28" t="s">
        <v>59</v>
      </c>
      <c r="H55" s="28" t="s">
        <v>63</v>
      </c>
      <c r="I55" s="28" t="s">
        <v>64</v>
      </c>
      <c r="J55" s="28" t="s">
        <v>18</v>
      </c>
      <c r="K55" s="28" t="s">
        <v>13</v>
      </c>
      <c r="L55" s="29">
        <v>9708</v>
      </c>
      <c r="M55" s="28">
        <v>0.5</v>
      </c>
      <c r="N55" s="28"/>
      <c r="O55" s="29"/>
      <c r="P55" s="29">
        <v>0</v>
      </c>
      <c r="Q55" s="29"/>
      <c r="R55" s="29"/>
      <c r="S55" s="29"/>
      <c r="T55" s="28" t="s">
        <v>20</v>
      </c>
      <c r="U55" s="28" t="s">
        <v>20</v>
      </c>
      <c r="V55" s="29" t="s">
        <v>20</v>
      </c>
      <c r="W55" s="28" t="s">
        <v>20</v>
      </c>
      <c r="X55" s="28" t="s">
        <v>20</v>
      </c>
      <c r="Y55" s="29" t="s">
        <v>15</v>
      </c>
      <c r="Z55" s="28" t="s">
        <v>58</v>
      </c>
      <c r="AA55" s="28"/>
      <c r="AB55" s="28"/>
      <c r="AC55" s="28">
        <v>90</v>
      </c>
      <c r="AD55" s="28">
        <v>10</v>
      </c>
      <c r="AE55" s="28"/>
      <c r="AF55" s="29">
        <v>20</v>
      </c>
      <c r="AG55" s="28">
        <v>4854</v>
      </c>
      <c r="AH55" s="29"/>
      <c r="AI55" s="28"/>
      <c r="AJ55" s="28"/>
      <c r="AK55" s="28"/>
      <c r="AL55" s="28"/>
      <c r="AM55" s="28"/>
      <c r="AN55" s="29" t="s">
        <v>111</v>
      </c>
      <c r="AO55" s="29" t="s">
        <v>111</v>
      </c>
      <c r="AP55" s="29" t="s">
        <v>111</v>
      </c>
      <c r="AQ55" s="29" t="s">
        <v>111</v>
      </c>
      <c r="AR55" s="29" t="s">
        <v>111</v>
      </c>
      <c r="AS55" s="28"/>
      <c r="AT55" s="28"/>
      <c r="AU55" s="30"/>
    </row>
    <row r="56" spans="1:47">
      <c r="A56" s="23" t="s">
        <v>2166</v>
      </c>
      <c r="B56" s="24">
        <f>COUNTIFS($A$1:A56,Sheet2!$A56)</f>
        <v>1</v>
      </c>
      <c r="C56" s="24">
        <v>586</v>
      </c>
      <c r="D56" s="24" t="s">
        <v>55</v>
      </c>
      <c r="E56" s="24" t="s">
        <v>829</v>
      </c>
      <c r="F56" s="24" t="s">
        <v>2167</v>
      </c>
      <c r="G56" s="24" t="s">
        <v>31</v>
      </c>
      <c r="H56" s="24" t="s">
        <v>2168</v>
      </c>
      <c r="I56" s="24" t="s">
        <v>2169</v>
      </c>
      <c r="J56" s="24" t="s">
        <v>18</v>
      </c>
      <c r="K56" s="24" t="s">
        <v>13</v>
      </c>
      <c r="L56" s="25">
        <v>13476</v>
      </c>
      <c r="M56" s="24">
        <v>0.66666666666666663</v>
      </c>
      <c r="N56" s="24">
        <v>40</v>
      </c>
      <c r="O56" s="25">
        <v>40</v>
      </c>
      <c r="P56" s="25">
        <v>0</v>
      </c>
      <c r="Q56" s="25"/>
      <c r="R56" s="25"/>
      <c r="S56" s="25"/>
      <c r="T56" s="24" t="s">
        <v>20</v>
      </c>
      <c r="U56" s="24" t="s">
        <v>20</v>
      </c>
      <c r="V56" s="25" t="s">
        <v>20</v>
      </c>
      <c r="W56" s="24" t="s">
        <v>20</v>
      </c>
      <c r="X56" s="24" t="s">
        <v>20</v>
      </c>
      <c r="Y56" s="25" t="s">
        <v>15</v>
      </c>
      <c r="Z56" s="24" t="s">
        <v>58</v>
      </c>
      <c r="AA56" s="24"/>
      <c r="AB56" s="24">
        <v>60</v>
      </c>
      <c r="AC56" s="24">
        <v>40</v>
      </c>
      <c r="AD56" s="24"/>
      <c r="AE56" s="24"/>
      <c r="AF56" s="25"/>
      <c r="AG56" s="24"/>
      <c r="AH56" s="25">
        <v>2524</v>
      </c>
      <c r="AI56" s="24"/>
      <c r="AJ56" s="24"/>
      <c r="AK56" s="24"/>
      <c r="AL56" s="24"/>
      <c r="AM56" s="24"/>
      <c r="AN56" s="25" t="s">
        <v>111</v>
      </c>
      <c r="AO56" s="25" t="s">
        <v>111</v>
      </c>
      <c r="AP56" s="25" t="s">
        <v>111</v>
      </c>
      <c r="AQ56" s="25" t="s">
        <v>111</v>
      </c>
      <c r="AR56" s="25" t="s">
        <v>51</v>
      </c>
      <c r="AS56" s="24"/>
      <c r="AT56" s="24"/>
      <c r="AU56" s="26"/>
    </row>
    <row r="57" spans="1:47">
      <c r="A57" s="27" t="s">
        <v>2170</v>
      </c>
      <c r="B57" s="28">
        <f>COUNTIFS($A$1:A57,Sheet2!$A57)</f>
        <v>1</v>
      </c>
      <c r="C57" s="28">
        <v>593</v>
      </c>
      <c r="D57" s="28" t="s">
        <v>55</v>
      </c>
      <c r="E57" s="28" t="s">
        <v>836</v>
      </c>
      <c r="F57" s="28" t="s">
        <v>2171</v>
      </c>
      <c r="G57" s="28" t="s">
        <v>22</v>
      </c>
      <c r="H57" s="28" t="s">
        <v>2172</v>
      </c>
      <c r="I57" s="28" t="s">
        <v>2173</v>
      </c>
      <c r="J57" s="28" t="s">
        <v>18</v>
      </c>
      <c r="K57" s="28" t="s">
        <v>13</v>
      </c>
      <c r="L57" s="29">
        <v>9395</v>
      </c>
      <c r="M57" s="28">
        <v>0.33333333333333331</v>
      </c>
      <c r="N57" s="28"/>
      <c r="O57" s="29"/>
      <c r="P57" s="29">
        <v>0</v>
      </c>
      <c r="Q57" s="29"/>
      <c r="R57" s="29"/>
      <c r="S57" s="29"/>
      <c r="T57" s="28" t="s">
        <v>20</v>
      </c>
      <c r="U57" s="28" t="s">
        <v>20</v>
      </c>
      <c r="V57" s="29" t="s">
        <v>20</v>
      </c>
      <c r="W57" s="28" t="s">
        <v>20</v>
      </c>
      <c r="X57" s="28" t="s">
        <v>20</v>
      </c>
      <c r="Y57" s="29" t="s">
        <v>15</v>
      </c>
      <c r="Z57" s="28" t="s">
        <v>58</v>
      </c>
      <c r="AA57" s="28"/>
      <c r="AB57" s="28">
        <v>70</v>
      </c>
      <c r="AC57" s="28">
        <v>30</v>
      </c>
      <c r="AD57" s="28"/>
      <c r="AE57" s="28"/>
      <c r="AF57" s="29">
        <v>29</v>
      </c>
      <c r="AG57" s="28"/>
      <c r="AH57" s="29"/>
      <c r="AI57" s="28"/>
      <c r="AJ57" s="28"/>
      <c r="AK57" s="28"/>
      <c r="AL57" s="28"/>
      <c r="AM57" s="28"/>
      <c r="AN57" s="29" t="s">
        <v>111</v>
      </c>
      <c r="AO57" s="29" t="s">
        <v>111</v>
      </c>
      <c r="AP57" s="29" t="s">
        <v>111</v>
      </c>
      <c r="AQ57" s="29" t="s">
        <v>111</v>
      </c>
      <c r="AR57" s="29" t="s">
        <v>111</v>
      </c>
      <c r="AS57" s="28"/>
      <c r="AT57" s="28"/>
      <c r="AU57" s="30"/>
    </row>
    <row r="58" spans="1:47">
      <c r="A58" s="23" t="s">
        <v>2170</v>
      </c>
      <c r="B58" s="24">
        <f>COUNTIFS($A$1:A58,Sheet2!$A58)</f>
        <v>2</v>
      </c>
      <c r="C58" s="24">
        <v>603</v>
      </c>
      <c r="D58" s="24" t="s">
        <v>55</v>
      </c>
      <c r="E58" s="24" t="s">
        <v>846</v>
      </c>
      <c r="F58" s="24" t="s">
        <v>2174</v>
      </c>
      <c r="G58" s="24" t="s">
        <v>22</v>
      </c>
      <c r="H58" s="24" t="s">
        <v>2175</v>
      </c>
      <c r="I58" s="24" t="s">
        <v>846</v>
      </c>
      <c r="J58" s="24" t="s">
        <v>18</v>
      </c>
      <c r="K58" s="24" t="s">
        <v>13</v>
      </c>
      <c r="L58" s="25">
        <v>23063</v>
      </c>
      <c r="M58" s="24">
        <v>0.33333333333333331</v>
      </c>
      <c r="N58" s="24"/>
      <c r="O58" s="25"/>
      <c r="P58" s="25">
        <v>0</v>
      </c>
      <c r="Q58" s="25"/>
      <c r="R58" s="25"/>
      <c r="S58" s="25"/>
      <c r="T58" s="24"/>
      <c r="U58" s="24"/>
      <c r="V58" s="25"/>
      <c r="W58" s="24"/>
      <c r="X58" s="24"/>
      <c r="Y58" s="25" t="s">
        <v>15</v>
      </c>
      <c r="Z58" s="24" t="s">
        <v>2088</v>
      </c>
      <c r="AA58" s="24">
        <v>7.41</v>
      </c>
      <c r="AB58" s="24">
        <v>75.92</v>
      </c>
      <c r="AC58" s="24">
        <v>16.670000000000002</v>
      </c>
      <c r="AD58" s="24"/>
      <c r="AE58" s="24"/>
      <c r="AF58" s="25">
        <v>27</v>
      </c>
      <c r="AG58" s="24">
        <v>0</v>
      </c>
      <c r="AH58" s="25">
        <v>273497</v>
      </c>
      <c r="AI58" s="24"/>
      <c r="AJ58" s="24"/>
      <c r="AK58" s="24"/>
      <c r="AL58" s="24"/>
      <c r="AM58" s="24"/>
      <c r="AN58" s="25" t="s">
        <v>111</v>
      </c>
      <c r="AO58" s="25" t="s">
        <v>111</v>
      </c>
      <c r="AP58" s="25" t="s">
        <v>111</v>
      </c>
      <c r="AQ58" s="25" t="s">
        <v>111</v>
      </c>
      <c r="AR58" s="25" t="s">
        <v>111</v>
      </c>
      <c r="AS58" s="24"/>
      <c r="AT58" s="24"/>
      <c r="AU58" s="26"/>
    </row>
    <row r="59" spans="1:47">
      <c r="A59" s="27" t="s">
        <v>2170</v>
      </c>
      <c r="B59" s="28">
        <f>COUNTIFS($A$1:A59,Sheet2!$A59)</f>
        <v>3</v>
      </c>
      <c r="C59" s="28">
        <v>589</v>
      </c>
      <c r="D59" s="28" t="s">
        <v>55</v>
      </c>
      <c r="E59" s="28" t="s">
        <v>832</v>
      </c>
      <c r="F59" s="28" t="s">
        <v>2176</v>
      </c>
      <c r="G59" s="28" t="s">
        <v>22</v>
      </c>
      <c r="H59" s="28" t="s">
        <v>2177</v>
      </c>
      <c r="I59" s="28" t="s">
        <v>832</v>
      </c>
      <c r="J59" s="28" t="s">
        <v>19</v>
      </c>
      <c r="K59" s="28" t="s">
        <v>13</v>
      </c>
      <c r="L59" s="29"/>
      <c r="M59" s="28">
        <v>0.33333333333333331</v>
      </c>
      <c r="N59" s="28"/>
      <c r="O59" s="29"/>
      <c r="P59" s="29">
        <v>0</v>
      </c>
      <c r="Q59" s="29"/>
      <c r="R59" s="29"/>
      <c r="S59" s="29"/>
      <c r="T59" s="28" t="s">
        <v>15</v>
      </c>
      <c r="U59" s="28" t="s">
        <v>20</v>
      </c>
      <c r="V59" s="29" t="s">
        <v>20</v>
      </c>
      <c r="W59" s="28" t="s">
        <v>20</v>
      </c>
      <c r="X59" s="28" t="s">
        <v>20</v>
      </c>
      <c r="Y59" s="29" t="s">
        <v>15</v>
      </c>
      <c r="Z59" s="28" t="s">
        <v>16</v>
      </c>
      <c r="AA59" s="28"/>
      <c r="AB59" s="28"/>
      <c r="AC59" s="28">
        <v>100</v>
      </c>
      <c r="AD59" s="28"/>
      <c r="AE59" s="28"/>
      <c r="AF59" s="29">
        <v>18</v>
      </c>
      <c r="AG59" s="28">
        <v>0</v>
      </c>
      <c r="AH59" s="29">
        <v>20802</v>
      </c>
      <c r="AI59" s="28"/>
      <c r="AJ59" s="28"/>
      <c r="AK59" s="28"/>
      <c r="AL59" s="28"/>
      <c r="AM59" s="28"/>
      <c r="AN59" s="29" t="s">
        <v>111</v>
      </c>
      <c r="AO59" s="29" t="s">
        <v>51</v>
      </c>
      <c r="AP59" s="29" t="s">
        <v>111</v>
      </c>
      <c r="AQ59" s="29" t="s">
        <v>111</v>
      </c>
      <c r="AR59" s="29" t="s">
        <v>111</v>
      </c>
      <c r="AS59" s="28"/>
      <c r="AT59" s="28"/>
      <c r="AU59" s="30"/>
    </row>
    <row r="60" spans="1:47">
      <c r="A60" s="23" t="s">
        <v>2170</v>
      </c>
      <c r="B60" s="24">
        <f>COUNTIFS($A$1:A60,Sheet2!$A60)</f>
        <v>4</v>
      </c>
      <c r="C60" s="24">
        <v>589</v>
      </c>
      <c r="D60" s="24" t="s">
        <v>55</v>
      </c>
      <c r="E60" s="24" t="s">
        <v>832</v>
      </c>
      <c r="F60" s="24" t="s">
        <v>2176</v>
      </c>
      <c r="G60" s="24" t="s">
        <v>22</v>
      </c>
      <c r="H60" s="24" t="s">
        <v>2178</v>
      </c>
      <c r="I60" s="24" t="s">
        <v>832</v>
      </c>
      <c r="J60" s="24" t="s">
        <v>19</v>
      </c>
      <c r="K60" s="24" t="s">
        <v>13</v>
      </c>
      <c r="L60" s="25"/>
      <c r="M60" s="24">
        <v>0.33333333333333331</v>
      </c>
      <c r="N60" s="24"/>
      <c r="O60" s="25"/>
      <c r="P60" s="25">
        <v>0</v>
      </c>
      <c r="Q60" s="25"/>
      <c r="R60" s="25"/>
      <c r="S60" s="25"/>
      <c r="T60" s="24" t="s">
        <v>15</v>
      </c>
      <c r="U60" s="24" t="s">
        <v>20</v>
      </c>
      <c r="V60" s="25" t="s">
        <v>20</v>
      </c>
      <c r="W60" s="24" t="s">
        <v>20</v>
      </c>
      <c r="X60" s="24" t="s">
        <v>20</v>
      </c>
      <c r="Y60" s="25" t="s">
        <v>15</v>
      </c>
      <c r="Z60" s="24" t="s">
        <v>16</v>
      </c>
      <c r="AA60" s="24"/>
      <c r="AB60" s="24"/>
      <c r="AC60" s="24">
        <v>100</v>
      </c>
      <c r="AD60" s="24"/>
      <c r="AE60" s="24"/>
      <c r="AF60" s="25">
        <v>18</v>
      </c>
      <c r="AG60" s="24">
        <v>0</v>
      </c>
      <c r="AH60" s="25">
        <v>13236</v>
      </c>
      <c r="AI60" s="24"/>
      <c r="AJ60" s="24"/>
      <c r="AK60" s="24"/>
      <c r="AL60" s="24"/>
      <c r="AM60" s="24"/>
      <c r="AN60" s="25" t="s">
        <v>111</v>
      </c>
      <c r="AO60" s="25" t="s">
        <v>51</v>
      </c>
      <c r="AP60" s="25" t="s">
        <v>111</v>
      </c>
      <c r="AQ60" s="25" t="s">
        <v>111</v>
      </c>
      <c r="AR60" s="25" t="s">
        <v>111</v>
      </c>
      <c r="AS60" s="24"/>
      <c r="AT60" s="24"/>
      <c r="AU60" s="26"/>
    </row>
    <row r="61" spans="1:47">
      <c r="A61" s="27" t="s">
        <v>2170</v>
      </c>
      <c r="B61" s="28">
        <f>COUNTIFS($A$1:A61,Sheet2!$A61)</f>
        <v>5</v>
      </c>
      <c r="C61" s="28">
        <v>589</v>
      </c>
      <c r="D61" s="28" t="s">
        <v>55</v>
      </c>
      <c r="E61" s="28" t="s">
        <v>832</v>
      </c>
      <c r="F61" s="28" t="s">
        <v>2176</v>
      </c>
      <c r="G61" s="28" t="s">
        <v>22</v>
      </c>
      <c r="H61" s="28" t="s">
        <v>2179</v>
      </c>
      <c r="I61" s="28" t="s">
        <v>832</v>
      </c>
      <c r="J61" s="28" t="s">
        <v>19</v>
      </c>
      <c r="K61" s="28" t="s">
        <v>13</v>
      </c>
      <c r="L61" s="29"/>
      <c r="M61" s="28">
        <v>0.33333333333333331</v>
      </c>
      <c r="N61" s="28"/>
      <c r="O61" s="29"/>
      <c r="P61" s="29">
        <v>0</v>
      </c>
      <c r="Q61" s="29"/>
      <c r="R61" s="29"/>
      <c r="S61" s="29"/>
      <c r="T61" s="28" t="s">
        <v>15</v>
      </c>
      <c r="U61" s="28" t="s">
        <v>20</v>
      </c>
      <c r="V61" s="29" t="s">
        <v>20</v>
      </c>
      <c r="W61" s="28" t="s">
        <v>20</v>
      </c>
      <c r="X61" s="28" t="s">
        <v>20</v>
      </c>
      <c r="Y61" s="29" t="s">
        <v>15</v>
      </c>
      <c r="Z61" s="28" t="s">
        <v>16</v>
      </c>
      <c r="AA61" s="28"/>
      <c r="AB61" s="28"/>
      <c r="AC61" s="28">
        <v>100</v>
      </c>
      <c r="AD61" s="28"/>
      <c r="AE61" s="28"/>
      <c r="AF61" s="29">
        <v>16</v>
      </c>
      <c r="AG61" s="28">
        <v>0</v>
      </c>
      <c r="AH61" s="29">
        <v>4145</v>
      </c>
      <c r="AI61" s="28"/>
      <c r="AJ61" s="28"/>
      <c r="AK61" s="28"/>
      <c r="AL61" s="28"/>
      <c r="AM61" s="28"/>
      <c r="AN61" s="29" t="s">
        <v>111</v>
      </c>
      <c r="AO61" s="29" t="s">
        <v>51</v>
      </c>
      <c r="AP61" s="29" t="s">
        <v>111</v>
      </c>
      <c r="AQ61" s="29" t="s">
        <v>111</v>
      </c>
      <c r="AR61" s="29" t="s">
        <v>111</v>
      </c>
      <c r="AS61" s="28"/>
      <c r="AT61" s="28"/>
      <c r="AU61" s="30"/>
    </row>
    <row r="62" spans="1:47">
      <c r="A62" s="23" t="s">
        <v>2180</v>
      </c>
      <c r="B62" s="24">
        <f>COUNTIFS($A$1:A62,Sheet2!$A62)</f>
        <v>1</v>
      </c>
      <c r="C62" s="24">
        <v>643</v>
      </c>
      <c r="D62" s="24" t="s">
        <v>66</v>
      </c>
      <c r="E62" s="24" t="s">
        <v>886</v>
      </c>
      <c r="F62" s="24" t="s">
        <v>2181</v>
      </c>
      <c r="G62" s="24" t="s">
        <v>43</v>
      </c>
      <c r="H62" s="24" t="s">
        <v>2182</v>
      </c>
      <c r="I62" s="24" t="s">
        <v>2183</v>
      </c>
      <c r="J62" s="24" t="s">
        <v>19</v>
      </c>
      <c r="K62" s="24" t="s">
        <v>13</v>
      </c>
      <c r="L62" s="25">
        <v>304722</v>
      </c>
      <c r="M62" s="24">
        <v>0.5</v>
      </c>
      <c r="N62" s="24">
        <v>70</v>
      </c>
      <c r="O62" s="25">
        <v>70</v>
      </c>
      <c r="P62" s="25">
        <v>0</v>
      </c>
      <c r="Q62" s="25"/>
      <c r="R62" s="25"/>
      <c r="S62" s="25"/>
      <c r="T62" s="24"/>
      <c r="U62" s="24"/>
      <c r="V62" s="25"/>
      <c r="W62" s="24"/>
      <c r="X62" s="24"/>
      <c r="Y62" s="25"/>
      <c r="Z62" s="24"/>
      <c r="AA62" s="24"/>
      <c r="AB62" s="24">
        <v>20</v>
      </c>
      <c r="AC62" s="24">
        <v>80</v>
      </c>
      <c r="AD62" s="24"/>
      <c r="AE62" s="24"/>
      <c r="AF62" s="25">
        <v>34</v>
      </c>
      <c r="AG62" s="24">
        <v>0</v>
      </c>
      <c r="AH62" s="25">
        <v>190451</v>
      </c>
      <c r="AI62" s="24"/>
      <c r="AJ62" s="24"/>
      <c r="AK62" s="24"/>
      <c r="AL62" s="24"/>
      <c r="AM62" s="24"/>
      <c r="AN62" s="25" t="s">
        <v>111</v>
      </c>
      <c r="AO62" s="25" t="s">
        <v>51</v>
      </c>
      <c r="AP62" s="25" t="s">
        <v>111</v>
      </c>
      <c r="AQ62" s="25" t="s">
        <v>111</v>
      </c>
      <c r="AR62" s="25" t="s">
        <v>111</v>
      </c>
      <c r="AS62" s="24"/>
      <c r="AT62" s="24"/>
      <c r="AU62" s="26"/>
    </row>
    <row r="63" spans="1:47">
      <c r="A63" s="27" t="s">
        <v>2180</v>
      </c>
      <c r="B63" s="28">
        <f>COUNTIFS($A$1:A63,Sheet2!$A63)</f>
        <v>2</v>
      </c>
      <c r="C63" s="28">
        <v>643</v>
      </c>
      <c r="D63" s="28" t="s">
        <v>66</v>
      </c>
      <c r="E63" s="28" t="s">
        <v>886</v>
      </c>
      <c r="F63" s="28" t="s">
        <v>2181</v>
      </c>
      <c r="G63" s="28" t="s">
        <v>43</v>
      </c>
      <c r="H63" s="28" t="s">
        <v>2182</v>
      </c>
      <c r="I63" s="28" t="s">
        <v>2183</v>
      </c>
      <c r="J63" s="28" t="s">
        <v>110</v>
      </c>
      <c r="K63" s="28" t="s">
        <v>13</v>
      </c>
      <c r="L63" s="29">
        <v>320</v>
      </c>
      <c r="M63" s="28">
        <v>0.5</v>
      </c>
      <c r="N63" s="28">
        <v>70</v>
      </c>
      <c r="O63" s="29">
        <v>70</v>
      </c>
      <c r="P63" s="29">
        <v>0</v>
      </c>
      <c r="Q63" s="29"/>
      <c r="R63" s="29"/>
      <c r="S63" s="29"/>
      <c r="T63" s="28"/>
      <c r="U63" s="28"/>
      <c r="V63" s="29"/>
      <c r="W63" s="28"/>
      <c r="X63" s="28"/>
      <c r="Y63" s="29"/>
      <c r="Z63" s="28"/>
      <c r="AA63" s="28"/>
      <c r="AB63" s="28">
        <v>95</v>
      </c>
      <c r="AC63" s="28">
        <v>5</v>
      </c>
      <c r="AD63" s="28"/>
      <c r="AE63" s="28"/>
      <c r="AF63" s="29">
        <v>32</v>
      </c>
      <c r="AG63" s="28">
        <v>44</v>
      </c>
      <c r="AH63" s="29">
        <v>154</v>
      </c>
      <c r="AI63" s="28"/>
      <c r="AJ63" s="28"/>
      <c r="AK63" s="28"/>
      <c r="AL63" s="28"/>
      <c r="AM63" s="28"/>
      <c r="AN63" s="29" t="s">
        <v>111</v>
      </c>
      <c r="AO63" s="29" t="s">
        <v>111</v>
      </c>
      <c r="AP63" s="29" t="s">
        <v>111</v>
      </c>
      <c r="AQ63" s="29" t="s">
        <v>111</v>
      </c>
      <c r="AR63" s="29" t="s">
        <v>111</v>
      </c>
      <c r="AS63" s="28"/>
      <c r="AT63" s="28"/>
      <c r="AU63" s="30"/>
    </row>
    <row r="64" spans="1:47">
      <c r="A64" s="23" t="s">
        <v>2180</v>
      </c>
      <c r="B64" s="24">
        <f>COUNTIFS($A$1:A64,Sheet2!$A64)</f>
        <v>3</v>
      </c>
      <c r="C64" s="24">
        <v>643</v>
      </c>
      <c r="D64" s="24" t="s">
        <v>66</v>
      </c>
      <c r="E64" s="24" t="s">
        <v>886</v>
      </c>
      <c r="F64" s="24" t="s">
        <v>2181</v>
      </c>
      <c r="G64" s="24" t="s">
        <v>22</v>
      </c>
      <c r="H64" s="24" t="s">
        <v>2184</v>
      </c>
      <c r="I64" s="24" t="s">
        <v>886</v>
      </c>
      <c r="J64" s="24" t="s">
        <v>19</v>
      </c>
      <c r="K64" s="24" t="s">
        <v>13</v>
      </c>
      <c r="L64" s="25">
        <v>17628</v>
      </c>
      <c r="M64" s="24"/>
      <c r="N64" s="24"/>
      <c r="O64" s="25"/>
      <c r="P64" s="25">
        <v>0</v>
      </c>
      <c r="Q64" s="25"/>
      <c r="R64" s="25"/>
      <c r="S64" s="25"/>
      <c r="T64" s="24"/>
      <c r="U64" s="24"/>
      <c r="V64" s="25"/>
      <c r="W64" s="24"/>
      <c r="X64" s="24"/>
      <c r="Y64" s="25"/>
      <c r="Z64" s="24"/>
      <c r="AA64" s="24"/>
      <c r="AB64" s="24"/>
      <c r="AC64" s="24">
        <v>100</v>
      </c>
      <c r="AD64" s="24"/>
      <c r="AE64" s="24"/>
      <c r="AF64" s="25"/>
      <c r="AG64" s="24"/>
      <c r="AH64" s="25"/>
      <c r="AI64" s="24"/>
      <c r="AJ64" s="24"/>
      <c r="AK64" s="24"/>
      <c r="AL64" s="24"/>
      <c r="AM64" s="24"/>
      <c r="AN64" s="25" t="s">
        <v>111</v>
      </c>
      <c r="AO64" s="25" t="s">
        <v>51</v>
      </c>
      <c r="AP64" s="25" t="s">
        <v>111</v>
      </c>
      <c r="AQ64" s="25" t="s">
        <v>111</v>
      </c>
      <c r="AR64" s="25" t="s">
        <v>111</v>
      </c>
      <c r="AS64" s="24"/>
      <c r="AT64" s="24"/>
      <c r="AU64" s="26"/>
    </row>
    <row r="65" spans="1:47">
      <c r="A65" s="27" t="s">
        <v>2185</v>
      </c>
      <c r="B65" s="28">
        <f>COUNTIFS($A$1:A65,Sheet2!$A65)</f>
        <v>1</v>
      </c>
      <c r="C65" s="28">
        <v>652</v>
      </c>
      <c r="D65" s="28" t="s">
        <v>66</v>
      </c>
      <c r="E65" s="28" t="s">
        <v>151</v>
      </c>
      <c r="F65" s="28" t="s">
        <v>2186</v>
      </c>
      <c r="G65" s="28" t="s">
        <v>25</v>
      </c>
      <c r="H65" s="28" t="s">
        <v>2187</v>
      </c>
      <c r="I65" s="28" t="s">
        <v>151</v>
      </c>
      <c r="J65" s="28" t="s">
        <v>18</v>
      </c>
      <c r="K65" s="28" t="s">
        <v>13</v>
      </c>
      <c r="L65" s="29">
        <v>6542</v>
      </c>
      <c r="M65" s="28">
        <v>0.5</v>
      </c>
      <c r="N65" s="28"/>
      <c r="O65" s="29">
        <v>20</v>
      </c>
      <c r="P65" s="29">
        <v>20</v>
      </c>
      <c r="Q65" s="29"/>
      <c r="R65" s="29"/>
      <c r="S65" s="29"/>
      <c r="T65" s="28" t="s">
        <v>20</v>
      </c>
      <c r="U65" s="28" t="s">
        <v>20</v>
      </c>
      <c r="V65" s="29" t="s">
        <v>20</v>
      </c>
      <c r="W65" s="28" t="s">
        <v>15</v>
      </c>
      <c r="X65" s="28" t="s">
        <v>20</v>
      </c>
      <c r="Y65" s="29" t="s">
        <v>15</v>
      </c>
      <c r="Z65" s="28" t="s">
        <v>2088</v>
      </c>
      <c r="AA65" s="28">
        <v>3.3</v>
      </c>
      <c r="AB65" s="28">
        <v>22.5</v>
      </c>
      <c r="AC65" s="28">
        <v>74.2</v>
      </c>
      <c r="AD65" s="28"/>
      <c r="AE65" s="28"/>
      <c r="AF65" s="29">
        <v>22</v>
      </c>
      <c r="AG65" s="28"/>
      <c r="AH65" s="29">
        <v>22228</v>
      </c>
      <c r="AI65" s="28"/>
      <c r="AJ65" s="28"/>
      <c r="AK65" s="28"/>
      <c r="AL65" s="28"/>
      <c r="AM65" s="28"/>
      <c r="AN65" s="29" t="s">
        <v>111</v>
      </c>
      <c r="AO65" s="29" t="s">
        <v>111</v>
      </c>
      <c r="AP65" s="29" t="s">
        <v>111</v>
      </c>
      <c r="AQ65" s="29" t="s">
        <v>111</v>
      </c>
      <c r="AR65" s="29" t="s">
        <v>111</v>
      </c>
      <c r="AS65" s="28"/>
      <c r="AT65" s="28"/>
      <c r="AU65" s="30"/>
    </row>
    <row r="66" spans="1:47">
      <c r="A66" s="23" t="s">
        <v>2185</v>
      </c>
      <c r="B66" s="24">
        <f>COUNTIFS($A$1:A66,Sheet2!$A66)</f>
        <v>2</v>
      </c>
      <c r="C66" s="24">
        <v>652</v>
      </c>
      <c r="D66" s="24" t="s">
        <v>66</v>
      </c>
      <c r="E66" s="24" t="s">
        <v>151</v>
      </c>
      <c r="F66" s="24" t="s">
        <v>2186</v>
      </c>
      <c r="G66" s="24" t="s">
        <v>130</v>
      </c>
      <c r="H66" s="24" t="s">
        <v>2188</v>
      </c>
      <c r="I66" s="24" t="s">
        <v>2189</v>
      </c>
      <c r="J66" s="24" t="s">
        <v>26</v>
      </c>
      <c r="K66" s="24" t="s">
        <v>13</v>
      </c>
      <c r="L66" s="25">
        <v>82438</v>
      </c>
      <c r="M66" s="24">
        <v>0.5</v>
      </c>
      <c r="N66" s="24">
        <v>20</v>
      </c>
      <c r="O66" s="25">
        <v>10</v>
      </c>
      <c r="P66" s="25">
        <v>-10</v>
      </c>
      <c r="Q66" s="25"/>
      <c r="R66" s="25"/>
      <c r="S66" s="25"/>
      <c r="T66" s="24" t="s">
        <v>20</v>
      </c>
      <c r="U66" s="24" t="s">
        <v>20</v>
      </c>
      <c r="V66" s="25" t="s">
        <v>20</v>
      </c>
      <c r="W66" s="24" t="s">
        <v>15</v>
      </c>
      <c r="X66" s="24"/>
      <c r="Y66" s="25" t="s">
        <v>15</v>
      </c>
      <c r="Z66" s="24" t="s">
        <v>2088</v>
      </c>
      <c r="AA66" s="24"/>
      <c r="AB66" s="24">
        <v>30</v>
      </c>
      <c r="AC66" s="24">
        <v>65</v>
      </c>
      <c r="AD66" s="24">
        <v>5</v>
      </c>
      <c r="AE66" s="24"/>
      <c r="AF66" s="25">
        <v>34</v>
      </c>
      <c r="AG66" s="24"/>
      <c r="AH66" s="25">
        <v>41219</v>
      </c>
      <c r="AI66" s="24"/>
      <c r="AJ66" s="24"/>
      <c r="AK66" s="24"/>
      <c r="AL66" s="24"/>
      <c r="AM66" s="24"/>
      <c r="AN66" s="25" t="s">
        <v>51</v>
      </c>
      <c r="AO66" s="25" t="s">
        <v>111</v>
      </c>
      <c r="AP66" s="25" t="s">
        <v>111</v>
      </c>
      <c r="AQ66" s="25" t="s">
        <v>51</v>
      </c>
      <c r="AR66" s="25" t="s">
        <v>111</v>
      </c>
      <c r="AS66" s="24"/>
      <c r="AT66" s="24"/>
      <c r="AU66" s="26"/>
    </row>
    <row r="67" spans="1:47">
      <c r="A67" s="27" t="s">
        <v>2185</v>
      </c>
      <c r="B67" s="28">
        <f>COUNTIFS($A$1:A67,Sheet2!$A67)</f>
        <v>3</v>
      </c>
      <c r="C67" s="28">
        <v>652</v>
      </c>
      <c r="D67" s="28" t="s">
        <v>66</v>
      </c>
      <c r="E67" s="28" t="s">
        <v>151</v>
      </c>
      <c r="F67" s="28" t="s">
        <v>2186</v>
      </c>
      <c r="G67" s="28" t="s">
        <v>130</v>
      </c>
      <c r="H67" s="28" t="s">
        <v>2190</v>
      </c>
      <c r="I67" s="28" t="s">
        <v>2191</v>
      </c>
      <c r="J67" s="28" t="s">
        <v>26</v>
      </c>
      <c r="K67" s="28" t="s">
        <v>13</v>
      </c>
      <c r="L67" s="29">
        <v>2277</v>
      </c>
      <c r="M67" s="28">
        <v>0.5</v>
      </c>
      <c r="N67" s="28">
        <v>14</v>
      </c>
      <c r="O67" s="29">
        <v>14</v>
      </c>
      <c r="P67" s="29">
        <v>0</v>
      </c>
      <c r="Q67" s="29"/>
      <c r="R67" s="29"/>
      <c r="S67" s="29"/>
      <c r="T67" s="28" t="s">
        <v>20</v>
      </c>
      <c r="U67" s="28" t="s">
        <v>20</v>
      </c>
      <c r="V67" s="29" t="s">
        <v>20</v>
      </c>
      <c r="W67" s="28" t="s">
        <v>15</v>
      </c>
      <c r="X67" s="28"/>
      <c r="Y67" s="29" t="s">
        <v>15</v>
      </c>
      <c r="Z67" s="28" t="s">
        <v>16</v>
      </c>
      <c r="AA67" s="28"/>
      <c r="AB67" s="28"/>
      <c r="AC67" s="28">
        <v>100</v>
      </c>
      <c r="AD67" s="28"/>
      <c r="AE67" s="28"/>
      <c r="AF67" s="29">
        <v>34</v>
      </c>
      <c r="AG67" s="28"/>
      <c r="AH67" s="29">
        <v>1139</v>
      </c>
      <c r="AI67" s="28"/>
      <c r="AJ67" s="28"/>
      <c r="AK67" s="28"/>
      <c r="AL67" s="28"/>
      <c r="AM67" s="28"/>
      <c r="AN67" s="29" t="s">
        <v>51</v>
      </c>
      <c r="AO67" s="29" t="s">
        <v>111</v>
      </c>
      <c r="AP67" s="29" t="s">
        <v>111</v>
      </c>
      <c r="AQ67" s="29" t="s">
        <v>51</v>
      </c>
      <c r="AR67" s="29" t="s">
        <v>111</v>
      </c>
      <c r="AS67" s="28"/>
      <c r="AT67" s="28"/>
      <c r="AU67" s="30"/>
    </row>
    <row r="68" spans="1:47">
      <c r="A68" s="23" t="s">
        <v>2192</v>
      </c>
      <c r="B68" s="24">
        <f>COUNTIFS($A$1:A68,Sheet2!$A68)</f>
        <v>1</v>
      </c>
      <c r="C68" s="24">
        <v>649</v>
      </c>
      <c r="D68" s="24" t="s">
        <v>66</v>
      </c>
      <c r="E68" s="24" t="s">
        <v>147</v>
      </c>
      <c r="F68" s="24" t="s">
        <v>2193</v>
      </c>
      <c r="G68" s="24" t="s">
        <v>22</v>
      </c>
      <c r="H68" s="24" t="s">
        <v>2194</v>
      </c>
      <c r="I68" s="24" t="s">
        <v>2195</v>
      </c>
      <c r="J68" s="24" t="s">
        <v>26</v>
      </c>
      <c r="K68" s="24" t="s">
        <v>13</v>
      </c>
      <c r="L68" s="25">
        <v>10573</v>
      </c>
      <c r="M68" s="24">
        <v>0.33333333333333331</v>
      </c>
      <c r="N68" s="24"/>
      <c r="O68" s="25"/>
      <c r="P68" s="25">
        <v>0</v>
      </c>
      <c r="Q68" s="25"/>
      <c r="R68" s="25"/>
      <c r="S68" s="25"/>
      <c r="T68" s="24" t="s">
        <v>15</v>
      </c>
      <c r="U68" s="24" t="s">
        <v>15</v>
      </c>
      <c r="V68" s="25" t="s">
        <v>15</v>
      </c>
      <c r="W68" s="24" t="s">
        <v>2088</v>
      </c>
      <c r="X68" s="24"/>
      <c r="Y68" s="25"/>
      <c r="Z68" s="24" t="s">
        <v>2088</v>
      </c>
      <c r="AA68" s="24">
        <v>39</v>
      </c>
      <c r="AB68" s="24">
        <v>19</v>
      </c>
      <c r="AC68" s="24">
        <v>42</v>
      </c>
      <c r="AD68" s="24"/>
      <c r="AE68" s="24"/>
      <c r="AF68" s="25">
        <v>33</v>
      </c>
      <c r="AG68" s="24"/>
      <c r="AH68" s="25">
        <v>202718</v>
      </c>
      <c r="AI68" s="24" t="s">
        <v>2196</v>
      </c>
      <c r="AJ68" s="24"/>
      <c r="AK68" s="24"/>
      <c r="AL68" s="24"/>
      <c r="AM68" s="24"/>
      <c r="AN68" s="25" t="s">
        <v>51</v>
      </c>
      <c r="AO68" s="25" t="s">
        <v>111</v>
      </c>
      <c r="AP68" s="25" t="s">
        <v>111</v>
      </c>
      <c r="AQ68" s="25" t="s">
        <v>51</v>
      </c>
      <c r="AR68" s="25" t="s">
        <v>111</v>
      </c>
      <c r="AS68" s="24"/>
      <c r="AT68" s="24"/>
      <c r="AU68" s="26"/>
    </row>
    <row r="69" spans="1:47">
      <c r="A69" s="27" t="s">
        <v>2192</v>
      </c>
      <c r="B69" s="28">
        <f>COUNTIFS($A$1:A69,Sheet2!$A69)</f>
        <v>2</v>
      </c>
      <c r="C69" s="28">
        <v>649</v>
      </c>
      <c r="D69" s="28" t="s">
        <v>66</v>
      </c>
      <c r="E69" s="28" t="s">
        <v>147</v>
      </c>
      <c r="F69" s="28" t="s">
        <v>2193</v>
      </c>
      <c r="G69" s="28" t="s">
        <v>22</v>
      </c>
      <c r="H69" s="28" t="s">
        <v>2197</v>
      </c>
      <c r="I69" s="28" t="s">
        <v>2195</v>
      </c>
      <c r="J69" s="28" t="s">
        <v>26</v>
      </c>
      <c r="K69" s="28" t="s">
        <v>13</v>
      </c>
      <c r="L69" s="29">
        <v>1405</v>
      </c>
      <c r="M69" s="28">
        <v>0.33333333333333331</v>
      </c>
      <c r="N69" s="28"/>
      <c r="O69" s="29"/>
      <c r="P69" s="29">
        <v>0</v>
      </c>
      <c r="Q69" s="29"/>
      <c r="R69" s="29"/>
      <c r="S69" s="29"/>
      <c r="T69" s="28" t="s">
        <v>15</v>
      </c>
      <c r="U69" s="28" t="s">
        <v>15</v>
      </c>
      <c r="V69" s="29" t="s">
        <v>15</v>
      </c>
      <c r="W69" s="28" t="s">
        <v>2088</v>
      </c>
      <c r="X69" s="28"/>
      <c r="Y69" s="29"/>
      <c r="Z69" s="28" t="s">
        <v>2088</v>
      </c>
      <c r="AA69" s="28"/>
      <c r="AB69" s="28">
        <v>40</v>
      </c>
      <c r="AC69" s="28">
        <v>6</v>
      </c>
      <c r="AD69" s="28">
        <v>54</v>
      </c>
      <c r="AE69" s="28"/>
      <c r="AF69" s="29">
        <v>33</v>
      </c>
      <c r="AG69" s="28"/>
      <c r="AH69" s="29">
        <v>27415</v>
      </c>
      <c r="AI69" s="28" t="s">
        <v>2198</v>
      </c>
      <c r="AJ69" s="28"/>
      <c r="AK69" s="28"/>
      <c r="AL69" s="28"/>
      <c r="AM69" s="28"/>
      <c r="AN69" s="29" t="s">
        <v>51</v>
      </c>
      <c r="AO69" s="29" t="s">
        <v>111</v>
      </c>
      <c r="AP69" s="29" t="s">
        <v>111</v>
      </c>
      <c r="AQ69" s="29" t="s">
        <v>51</v>
      </c>
      <c r="AR69" s="29" t="s">
        <v>111</v>
      </c>
      <c r="AS69" s="28"/>
      <c r="AT69" s="28"/>
      <c r="AU69" s="30"/>
    </row>
    <row r="70" spans="1:47">
      <c r="A70" s="23" t="s">
        <v>2192</v>
      </c>
      <c r="B70" s="24">
        <f>COUNTIFS($A$1:A70,Sheet2!$A70)</f>
        <v>3</v>
      </c>
      <c r="C70" s="24">
        <v>649</v>
      </c>
      <c r="D70" s="24" t="s">
        <v>66</v>
      </c>
      <c r="E70" s="24" t="s">
        <v>147</v>
      </c>
      <c r="F70" s="24" t="s">
        <v>2193</v>
      </c>
      <c r="G70" s="24" t="s">
        <v>187</v>
      </c>
      <c r="H70" s="24" t="s">
        <v>2199</v>
      </c>
      <c r="I70" s="24" t="s">
        <v>147</v>
      </c>
      <c r="J70" s="24" t="s">
        <v>18</v>
      </c>
      <c r="K70" s="24" t="s">
        <v>13</v>
      </c>
      <c r="L70" s="25">
        <v>195763</v>
      </c>
      <c r="M70" s="24">
        <v>0.5</v>
      </c>
      <c r="N70" s="24"/>
      <c r="O70" s="25">
        <v>14</v>
      </c>
      <c r="P70" s="25">
        <v>14</v>
      </c>
      <c r="Q70" s="25"/>
      <c r="R70" s="25"/>
      <c r="S70" s="25"/>
      <c r="T70" s="24" t="s">
        <v>20</v>
      </c>
      <c r="U70" s="24" t="s">
        <v>20</v>
      </c>
      <c r="V70" s="25" t="s">
        <v>20</v>
      </c>
      <c r="W70" s="24" t="s">
        <v>15</v>
      </c>
      <c r="X70" s="24" t="s">
        <v>20</v>
      </c>
      <c r="Y70" s="25" t="s">
        <v>15</v>
      </c>
      <c r="Z70" s="24" t="s">
        <v>2088</v>
      </c>
      <c r="AA70" s="24">
        <v>3.0000000000000001E-3</v>
      </c>
      <c r="AB70" s="24">
        <v>24.997</v>
      </c>
      <c r="AC70" s="24">
        <v>75</v>
      </c>
      <c r="AD70" s="24"/>
      <c r="AE70" s="24"/>
      <c r="AF70" s="25">
        <v>44</v>
      </c>
      <c r="AG70" s="24"/>
      <c r="AH70" s="25">
        <v>672695</v>
      </c>
      <c r="AI70" s="24"/>
      <c r="AJ70" s="24"/>
      <c r="AK70" s="24"/>
      <c r="AL70" s="24"/>
      <c r="AM70" s="24"/>
      <c r="AN70" s="25" t="s">
        <v>111</v>
      </c>
      <c r="AO70" s="25" t="s">
        <v>111</v>
      </c>
      <c r="AP70" s="25" t="s">
        <v>111</v>
      </c>
      <c r="AQ70" s="25" t="s">
        <v>111</v>
      </c>
      <c r="AR70" s="25" t="s">
        <v>111</v>
      </c>
      <c r="AS70" s="24"/>
      <c r="AT70" s="24"/>
      <c r="AU70" s="26"/>
    </row>
    <row r="71" spans="1:47">
      <c r="A71" s="27" t="s">
        <v>2200</v>
      </c>
      <c r="B71" s="28">
        <f>COUNTIFS($A$1:A71,Sheet2!$A71)</f>
        <v>1</v>
      </c>
      <c r="C71" s="28">
        <v>645</v>
      </c>
      <c r="D71" s="28" t="s">
        <v>66</v>
      </c>
      <c r="E71" s="28" t="s">
        <v>888</v>
      </c>
      <c r="F71" s="28" t="s">
        <v>2201</v>
      </c>
      <c r="G71" s="28" t="s">
        <v>187</v>
      </c>
      <c r="H71" s="28" t="s">
        <v>2202</v>
      </c>
      <c r="I71" s="28" t="s">
        <v>888</v>
      </c>
      <c r="J71" s="28" t="s">
        <v>18</v>
      </c>
      <c r="K71" s="28" t="s">
        <v>13</v>
      </c>
      <c r="L71" s="29">
        <v>13912</v>
      </c>
      <c r="M71" s="28">
        <v>0.5</v>
      </c>
      <c r="N71" s="28">
        <v>0</v>
      </c>
      <c r="O71" s="29">
        <v>10</v>
      </c>
      <c r="P71" s="29">
        <v>10</v>
      </c>
      <c r="Q71" s="29"/>
      <c r="R71" s="29"/>
      <c r="S71" s="29"/>
      <c r="T71" s="28" t="s">
        <v>15</v>
      </c>
      <c r="U71" s="28" t="s">
        <v>20</v>
      </c>
      <c r="V71" s="29" t="s">
        <v>20</v>
      </c>
      <c r="W71" s="28" t="s">
        <v>20</v>
      </c>
      <c r="X71" s="28" t="s">
        <v>20</v>
      </c>
      <c r="Y71" s="29" t="s">
        <v>15</v>
      </c>
      <c r="Z71" s="28" t="s">
        <v>2088</v>
      </c>
      <c r="AA71" s="28"/>
      <c r="AB71" s="28"/>
      <c r="AC71" s="28">
        <v>6.5</v>
      </c>
      <c r="AD71" s="28">
        <v>22.2</v>
      </c>
      <c r="AE71" s="28" t="s">
        <v>2203</v>
      </c>
      <c r="AF71" s="29">
        <v>43</v>
      </c>
      <c r="AG71" s="28">
        <v>0</v>
      </c>
      <c r="AH71" s="29">
        <v>761229</v>
      </c>
      <c r="AI71" s="28"/>
      <c r="AJ71" s="28"/>
      <c r="AK71" s="28"/>
      <c r="AL71" s="28"/>
      <c r="AM71" s="28"/>
      <c r="AN71" s="29" t="s">
        <v>111</v>
      </c>
      <c r="AO71" s="29" t="s">
        <v>111</v>
      </c>
      <c r="AP71" s="29" t="s">
        <v>111</v>
      </c>
      <c r="AQ71" s="29" t="s">
        <v>111</v>
      </c>
      <c r="AR71" s="29" t="s">
        <v>111</v>
      </c>
      <c r="AS71" s="28"/>
      <c r="AT71" s="28"/>
      <c r="AU71" s="30"/>
    </row>
    <row r="72" spans="1:47">
      <c r="A72" s="23" t="s">
        <v>2204</v>
      </c>
      <c r="B72" s="24">
        <f>COUNTIFS($A$1:A72,Sheet2!$A72)</f>
        <v>1</v>
      </c>
      <c r="C72" s="24">
        <v>0</v>
      </c>
      <c r="D72" s="24" t="s">
        <v>66</v>
      </c>
      <c r="E72" s="24" t="s">
        <v>892</v>
      </c>
      <c r="F72" s="24" t="s">
        <v>2205</v>
      </c>
      <c r="G72" s="24" t="s">
        <v>22</v>
      </c>
      <c r="H72" s="24" t="s">
        <v>2206</v>
      </c>
      <c r="I72" s="24" t="s">
        <v>892</v>
      </c>
      <c r="J72" s="24" t="s">
        <v>18</v>
      </c>
      <c r="K72" s="24" t="s">
        <v>13</v>
      </c>
      <c r="L72" s="25">
        <v>23063</v>
      </c>
      <c r="M72" s="24">
        <v>0.33333333333333331</v>
      </c>
      <c r="N72" s="24"/>
      <c r="O72" s="25"/>
      <c r="P72" s="25">
        <v>0</v>
      </c>
      <c r="Q72" s="25"/>
      <c r="R72" s="25"/>
      <c r="S72" s="25"/>
      <c r="T72" s="24" t="s">
        <v>20</v>
      </c>
      <c r="U72" s="24" t="s">
        <v>20</v>
      </c>
      <c r="V72" s="25" t="s">
        <v>20</v>
      </c>
      <c r="W72" s="24" t="s">
        <v>20</v>
      </c>
      <c r="X72" s="24" t="s">
        <v>20</v>
      </c>
      <c r="Y72" s="25" t="s">
        <v>15</v>
      </c>
      <c r="Z72" s="24" t="s">
        <v>16</v>
      </c>
      <c r="AA72" s="24"/>
      <c r="AB72" s="24"/>
      <c r="AC72" s="24">
        <v>100</v>
      </c>
      <c r="AD72" s="24"/>
      <c r="AE72" s="24"/>
      <c r="AF72" s="25">
        <v>27</v>
      </c>
      <c r="AG72" s="24">
        <v>23063</v>
      </c>
      <c r="AH72" s="25">
        <v>23063</v>
      </c>
      <c r="AI72" s="24"/>
      <c r="AJ72" s="24"/>
      <c r="AK72" s="24"/>
      <c r="AL72" s="24"/>
      <c r="AM72" s="24"/>
      <c r="AN72" s="25" t="s">
        <v>111</v>
      </c>
      <c r="AO72" s="25" t="s">
        <v>111</v>
      </c>
      <c r="AP72" s="25" t="s">
        <v>111</v>
      </c>
      <c r="AQ72" s="25" t="s">
        <v>111</v>
      </c>
      <c r="AR72" s="25" t="s">
        <v>111</v>
      </c>
      <c r="AS72" s="24"/>
      <c r="AT72" s="24"/>
      <c r="AU72" s="26"/>
    </row>
    <row r="73" spans="1:47">
      <c r="A73" s="27" t="s">
        <v>2204</v>
      </c>
      <c r="B73" s="28">
        <f>COUNTIFS($A$1:A73,Sheet2!$A73)</f>
        <v>2</v>
      </c>
      <c r="C73" s="28">
        <v>0</v>
      </c>
      <c r="D73" s="28" t="s">
        <v>66</v>
      </c>
      <c r="E73" s="28" t="s">
        <v>892</v>
      </c>
      <c r="F73" s="28" t="s">
        <v>2205</v>
      </c>
      <c r="G73" s="28" t="s">
        <v>22</v>
      </c>
      <c r="H73" s="28" t="s">
        <v>2207</v>
      </c>
      <c r="I73" s="28" t="s">
        <v>892</v>
      </c>
      <c r="J73" s="28" t="s">
        <v>18</v>
      </c>
      <c r="K73" s="28" t="s">
        <v>13</v>
      </c>
      <c r="L73" s="29">
        <v>23063</v>
      </c>
      <c r="M73" s="28">
        <v>0.33333333333333331</v>
      </c>
      <c r="N73" s="28"/>
      <c r="O73" s="29"/>
      <c r="P73" s="29">
        <v>0</v>
      </c>
      <c r="Q73" s="29"/>
      <c r="R73" s="29"/>
      <c r="S73" s="29"/>
      <c r="T73" s="28" t="s">
        <v>20</v>
      </c>
      <c r="U73" s="28" t="s">
        <v>20</v>
      </c>
      <c r="V73" s="29" t="s">
        <v>20</v>
      </c>
      <c r="W73" s="28" t="s">
        <v>20</v>
      </c>
      <c r="X73" s="28" t="s">
        <v>20</v>
      </c>
      <c r="Y73" s="29" t="s">
        <v>15</v>
      </c>
      <c r="Z73" s="28" t="s">
        <v>16</v>
      </c>
      <c r="AA73" s="28"/>
      <c r="AB73" s="28"/>
      <c r="AC73" s="28">
        <v>100</v>
      </c>
      <c r="AD73" s="28"/>
      <c r="AE73" s="28"/>
      <c r="AF73" s="29">
        <v>27</v>
      </c>
      <c r="AG73" s="28">
        <v>23063</v>
      </c>
      <c r="AH73" s="29">
        <v>23063</v>
      </c>
      <c r="AI73" s="28"/>
      <c r="AJ73" s="28"/>
      <c r="AK73" s="28"/>
      <c r="AL73" s="28"/>
      <c r="AM73" s="28"/>
      <c r="AN73" s="29" t="s">
        <v>111</v>
      </c>
      <c r="AO73" s="29" t="s">
        <v>111</v>
      </c>
      <c r="AP73" s="29" t="s">
        <v>111</v>
      </c>
      <c r="AQ73" s="29" t="s">
        <v>111</v>
      </c>
      <c r="AR73" s="29" t="s">
        <v>111</v>
      </c>
      <c r="AS73" s="28"/>
      <c r="AT73" s="28"/>
      <c r="AU73" s="30"/>
    </row>
    <row r="74" spans="1:47">
      <c r="A74" s="23" t="s">
        <v>2208</v>
      </c>
      <c r="B74" s="24">
        <f>COUNTIFS($A$1:A74,Sheet2!$A74)</f>
        <v>1</v>
      </c>
      <c r="C74" s="24">
        <v>658</v>
      </c>
      <c r="D74" s="24" t="s">
        <v>66</v>
      </c>
      <c r="E74" s="24" t="s">
        <v>899</v>
      </c>
      <c r="F74" s="24" t="s">
        <v>2209</v>
      </c>
      <c r="G74" s="24" t="s">
        <v>31</v>
      </c>
      <c r="H74" s="24" t="s">
        <v>2210</v>
      </c>
      <c r="I74" s="24" t="s">
        <v>2211</v>
      </c>
      <c r="J74" s="24" t="s">
        <v>18</v>
      </c>
      <c r="K74" s="24" t="s">
        <v>13</v>
      </c>
      <c r="L74" s="25">
        <v>187495</v>
      </c>
      <c r="M74" s="24">
        <v>0.66666666666666663</v>
      </c>
      <c r="N74" s="24"/>
      <c r="O74" s="25">
        <v>24</v>
      </c>
      <c r="P74" s="25">
        <v>24</v>
      </c>
      <c r="Q74" s="25"/>
      <c r="R74" s="25"/>
      <c r="S74" s="25"/>
      <c r="T74" s="24" t="s">
        <v>20</v>
      </c>
      <c r="U74" s="24" t="s">
        <v>20</v>
      </c>
      <c r="V74" s="25" t="s">
        <v>20</v>
      </c>
      <c r="W74" s="24" t="s">
        <v>20</v>
      </c>
      <c r="X74" s="24" t="s">
        <v>20</v>
      </c>
      <c r="Y74" s="25" t="s">
        <v>15</v>
      </c>
      <c r="Z74" s="24" t="s">
        <v>58</v>
      </c>
      <c r="AA74" s="24"/>
      <c r="AB74" s="24">
        <v>1</v>
      </c>
      <c r="AC74" s="24">
        <v>99</v>
      </c>
      <c r="AD74" s="24"/>
      <c r="AE74" s="24"/>
      <c r="AF74" s="25">
        <v>48</v>
      </c>
      <c r="AG74" s="24">
        <v>52778</v>
      </c>
      <c r="AH74" s="25">
        <v>207150</v>
      </c>
      <c r="AI74" s="24"/>
      <c r="AJ74" s="24"/>
      <c r="AK74" s="24"/>
      <c r="AL74" s="24"/>
      <c r="AM74" s="24"/>
      <c r="AN74" s="25" t="s">
        <v>111</v>
      </c>
      <c r="AO74" s="25" t="s">
        <v>111</v>
      </c>
      <c r="AP74" s="25" t="s">
        <v>111</v>
      </c>
      <c r="AQ74" s="25" t="s">
        <v>111</v>
      </c>
      <c r="AR74" s="25" t="s">
        <v>51</v>
      </c>
      <c r="AS74" s="24"/>
      <c r="AT74" s="24"/>
      <c r="AU74" s="26"/>
    </row>
    <row r="75" spans="1:47">
      <c r="A75" s="27" t="s">
        <v>2208</v>
      </c>
      <c r="B75" s="28">
        <f>COUNTIFS($A$1:A75,Sheet2!$A75)</f>
        <v>2</v>
      </c>
      <c r="C75" s="28">
        <v>658</v>
      </c>
      <c r="D75" s="28" t="s">
        <v>66</v>
      </c>
      <c r="E75" s="28" t="s">
        <v>899</v>
      </c>
      <c r="F75" s="28" t="s">
        <v>2209</v>
      </c>
      <c r="G75" s="28" t="s">
        <v>22</v>
      </c>
      <c r="H75" s="28" t="s">
        <v>2212</v>
      </c>
      <c r="I75" s="28" t="s">
        <v>2213</v>
      </c>
      <c r="J75" s="28" t="s">
        <v>19</v>
      </c>
      <c r="K75" s="28" t="s">
        <v>13</v>
      </c>
      <c r="L75" s="29">
        <v>8971</v>
      </c>
      <c r="M75" s="28">
        <v>0.33333333333333331</v>
      </c>
      <c r="N75" s="28"/>
      <c r="O75" s="29"/>
      <c r="P75" s="29">
        <v>0</v>
      </c>
      <c r="Q75" s="29"/>
      <c r="R75" s="29"/>
      <c r="S75" s="29"/>
      <c r="T75" s="28" t="s">
        <v>20</v>
      </c>
      <c r="U75" s="28" t="s">
        <v>20</v>
      </c>
      <c r="V75" s="29" t="s">
        <v>20</v>
      </c>
      <c r="W75" s="28" t="s">
        <v>20</v>
      </c>
      <c r="X75" s="28" t="s">
        <v>20</v>
      </c>
      <c r="Y75" s="29" t="s">
        <v>15</v>
      </c>
      <c r="Z75" s="28" t="s">
        <v>16</v>
      </c>
      <c r="AA75" s="28"/>
      <c r="AB75" s="28"/>
      <c r="AC75" s="28">
        <v>100</v>
      </c>
      <c r="AD75" s="28"/>
      <c r="AE75" s="28"/>
      <c r="AF75" s="29">
        <v>21</v>
      </c>
      <c r="AG75" s="28">
        <v>8971</v>
      </c>
      <c r="AH75" s="29">
        <v>8972</v>
      </c>
      <c r="AI75" s="28"/>
      <c r="AJ75" s="28"/>
      <c r="AK75" s="28"/>
      <c r="AL75" s="28"/>
      <c r="AM75" s="28"/>
      <c r="AN75" s="29" t="s">
        <v>111</v>
      </c>
      <c r="AO75" s="29" t="s">
        <v>51</v>
      </c>
      <c r="AP75" s="29" t="s">
        <v>111</v>
      </c>
      <c r="AQ75" s="29" t="s">
        <v>111</v>
      </c>
      <c r="AR75" s="29" t="s">
        <v>111</v>
      </c>
      <c r="AS75" s="28"/>
      <c r="AT75" s="28"/>
      <c r="AU75" s="30"/>
    </row>
    <row r="76" spans="1:47">
      <c r="A76" s="23" t="s">
        <v>2214</v>
      </c>
      <c r="B76" s="24">
        <f>COUNTIFS($A$1:A76,Sheet2!$A76)</f>
        <v>1</v>
      </c>
      <c r="C76" s="24">
        <v>662</v>
      </c>
      <c r="D76" s="24" t="s">
        <v>66</v>
      </c>
      <c r="E76" s="24" t="s">
        <v>902</v>
      </c>
      <c r="F76" s="24" t="s">
        <v>2215</v>
      </c>
      <c r="G76" s="24" t="s">
        <v>25</v>
      </c>
      <c r="H76" s="24" t="s">
        <v>2216</v>
      </c>
      <c r="I76" s="24" t="s">
        <v>902</v>
      </c>
      <c r="J76" s="24" t="s">
        <v>18</v>
      </c>
      <c r="K76" s="24" t="s">
        <v>13</v>
      </c>
      <c r="L76" s="25">
        <v>1939</v>
      </c>
      <c r="M76" s="24">
        <v>0.5</v>
      </c>
      <c r="N76" s="24"/>
      <c r="O76" s="25"/>
      <c r="P76" s="25">
        <v>0</v>
      </c>
      <c r="Q76" s="25"/>
      <c r="R76" s="25"/>
      <c r="S76" s="25"/>
      <c r="T76" s="24" t="s">
        <v>20</v>
      </c>
      <c r="U76" s="24" t="s">
        <v>20</v>
      </c>
      <c r="V76" s="25"/>
      <c r="W76" s="24"/>
      <c r="X76" s="24"/>
      <c r="Y76" s="25" t="s">
        <v>15</v>
      </c>
      <c r="Z76" s="24" t="s">
        <v>2088</v>
      </c>
      <c r="AA76" s="24"/>
      <c r="AB76" s="24">
        <v>28</v>
      </c>
      <c r="AC76" s="24">
        <v>22</v>
      </c>
      <c r="AD76" s="24">
        <v>50</v>
      </c>
      <c r="AE76" s="24"/>
      <c r="AF76" s="25">
        <v>27</v>
      </c>
      <c r="AG76" s="24"/>
      <c r="AH76" s="25"/>
      <c r="AI76" s="24"/>
      <c r="AJ76" s="24"/>
      <c r="AK76" s="24"/>
      <c r="AL76" s="24"/>
      <c r="AM76" s="24"/>
      <c r="AN76" s="25" t="s">
        <v>111</v>
      </c>
      <c r="AO76" s="25" t="s">
        <v>111</v>
      </c>
      <c r="AP76" s="25" t="s">
        <v>111</v>
      </c>
      <c r="AQ76" s="25" t="s">
        <v>111</v>
      </c>
      <c r="AR76" s="25" t="s">
        <v>111</v>
      </c>
      <c r="AS76" s="24"/>
      <c r="AT76" s="24"/>
      <c r="AU76" s="26"/>
    </row>
    <row r="77" spans="1:47">
      <c r="A77" s="27" t="s">
        <v>2214</v>
      </c>
      <c r="B77" s="28">
        <f>COUNTIFS($A$1:A77,Sheet2!$A77)</f>
        <v>2</v>
      </c>
      <c r="C77" s="28">
        <v>662</v>
      </c>
      <c r="D77" s="28" t="s">
        <v>66</v>
      </c>
      <c r="E77" s="28" t="s">
        <v>902</v>
      </c>
      <c r="F77" s="28" t="s">
        <v>2215</v>
      </c>
      <c r="G77" s="28" t="s">
        <v>149</v>
      </c>
      <c r="H77" s="28" t="s">
        <v>2216</v>
      </c>
      <c r="I77" s="28" t="s">
        <v>902</v>
      </c>
      <c r="J77" s="28" t="s">
        <v>18</v>
      </c>
      <c r="K77" s="28" t="s">
        <v>13</v>
      </c>
      <c r="L77" s="29">
        <v>1939</v>
      </c>
      <c r="M77" s="28">
        <v>0.5</v>
      </c>
      <c r="N77" s="28"/>
      <c r="O77" s="29"/>
      <c r="P77" s="29">
        <v>0</v>
      </c>
      <c r="Q77" s="29"/>
      <c r="R77" s="29"/>
      <c r="S77" s="29"/>
      <c r="T77" s="28" t="s">
        <v>20</v>
      </c>
      <c r="U77" s="28" t="s">
        <v>20</v>
      </c>
      <c r="V77" s="29"/>
      <c r="W77" s="28"/>
      <c r="X77" s="28"/>
      <c r="Y77" s="29" t="s">
        <v>15</v>
      </c>
      <c r="Z77" s="28" t="s">
        <v>2088</v>
      </c>
      <c r="AA77" s="28"/>
      <c r="AB77" s="28">
        <v>28</v>
      </c>
      <c r="AC77" s="28">
        <v>22</v>
      </c>
      <c r="AD77" s="28">
        <v>50</v>
      </c>
      <c r="AE77" s="28"/>
      <c r="AF77" s="29">
        <v>27</v>
      </c>
      <c r="AG77" s="28"/>
      <c r="AH77" s="29"/>
      <c r="AI77" s="28"/>
      <c r="AJ77" s="28"/>
      <c r="AK77" s="28"/>
      <c r="AL77" s="28"/>
      <c r="AM77" s="28"/>
      <c r="AN77" s="29" t="s">
        <v>111</v>
      </c>
      <c r="AO77" s="29" t="s">
        <v>111</v>
      </c>
      <c r="AP77" s="29" t="s">
        <v>111</v>
      </c>
      <c r="AQ77" s="29" t="s">
        <v>111</v>
      </c>
      <c r="AR77" s="29" t="s">
        <v>111</v>
      </c>
      <c r="AS77" s="28"/>
      <c r="AT77" s="28"/>
      <c r="AU77" s="30"/>
    </row>
    <row r="78" spans="1:47">
      <c r="A78" s="23" t="s">
        <v>2214</v>
      </c>
      <c r="B78" s="24">
        <f>COUNTIFS($A$1:A78,Sheet2!$A78)</f>
        <v>3</v>
      </c>
      <c r="C78" s="24">
        <v>662</v>
      </c>
      <c r="D78" s="24" t="s">
        <v>66</v>
      </c>
      <c r="E78" s="24" t="s">
        <v>902</v>
      </c>
      <c r="F78" s="24" t="s">
        <v>2215</v>
      </c>
      <c r="G78" s="24" t="s">
        <v>78</v>
      </c>
      <c r="H78" s="24" t="s">
        <v>2216</v>
      </c>
      <c r="I78" s="24" t="s">
        <v>902</v>
      </c>
      <c r="J78" s="24" t="s">
        <v>18</v>
      </c>
      <c r="K78" s="24" t="s">
        <v>13</v>
      </c>
      <c r="L78" s="25">
        <v>1939</v>
      </c>
      <c r="M78" s="24">
        <v>0.5</v>
      </c>
      <c r="N78" s="24"/>
      <c r="O78" s="25"/>
      <c r="P78" s="25">
        <v>0</v>
      </c>
      <c r="Q78" s="25"/>
      <c r="R78" s="25"/>
      <c r="S78" s="25"/>
      <c r="T78" s="24" t="s">
        <v>20</v>
      </c>
      <c r="U78" s="24" t="s">
        <v>20</v>
      </c>
      <c r="V78" s="25"/>
      <c r="W78" s="24"/>
      <c r="X78" s="24"/>
      <c r="Y78" s="25" t="s">
        <v>15</v>
      </c>
      <c r="Z78" s="24" t="s">
        <v>2088</v>
      </c>
      <c r="AA78" s="24"/>
      <c r="AB78" s="24">
        <v>28</v>
      </c>
      <c r="AC78" s="24">
        <v>22</v>
      </c>
      <c r="AD78" s="24">
        <v>50</v>
      </c>
      <c r="AE78" s="24"/>
      <c r="AF78" s="25">
        <v>24</v>
      </c>
      <c r="AG78" s="24"/>
      <c r="AH78" s="25"/>
      <c r="AI78" s="24"/>
      <c r="AJ78" s="24"/>
      <c r="AK78" s="24"/>
      <c r="AL78" s="24"/>
      <c r="AM78" s="24"/>
      <c r="AN78" s="25" t="s">
        <v>111</v>
      </c>
      <c r="AO78" s="25" t="s">
        <v>111</v>
      </c>
      <c r="AP78" s="25" t="s">
        <v>111</v>
      </c>
      <c r="AQ78" s="25" t="s">
        <v>111</v>
      </c>
      <c r="AR78" s="25" t="s">
        <v>111</v>
      </c>
      <c r="AS78" s="24"/>
      <c r="AT78" s="24"/>
      <c r="AU78" s="26"/>
    </row>
    <row r="79" spans="1:47">
      <c r="A79" s="27" t="s">
        <v>2214</v>
      </c>
      <c r="B79" s="28">
        <f>COUNTIFS($A$1:A79,Sheet2!$A79)</f>
        <v>4</v>
      </c>
      <c r="C79" s="28">
        <v>662</v>
      </c>
      <c r="D79" s="28" t="s">
        <v>66</v>
      </c>
      <c r="E79" s="28" t="s">
        <v>902</v>
      </c>
      <c r="F79" s="28" t="s">
        <v>2215</v>
      </c>
      <c r="G79" s="28" t="s">
        <v>187</v>
      </c>
      <c r="H79" s="28" t="s">
        <v>2217</v>
      </c>
      <c r="I79" s="28" t="s">
        <v>902</v>
      </c>
      <c r="J79" s="28" t="s">
        <v>18</v>
      </c>
      <c r="K79" s="28" t="s">
        <v>13</v>
      </c>
      <c r="L79" s="29">
        <v>110732</v>
      </c>
      <c r="M79" s="28">
        <v>0.5</v>
      </c>
      <c r="N79" s="28"/>
      <c r="O79" s="29">
        <v>30</v>
      </c>
      <c r="P79" s="29">
        <v>30</v>
      </c>
      <c r="Q79" s="29"/>
      <c r="R79" s="29"/>
      <c r="S79" s="29"/>
      <c r="T79" s="28" t="s">
        <v>20</v>
      </c>
      <c r="U79" s="28" t="s">
        <v>20</v>
      </c>
      <c r="V79" s="29" t="s">
        <v>20</v>
      </c>
      <c r="W79" s="28" t="s">
        <v>20</v>
      </c>
      <c r="X79" s="28" t="s">
        <v>20</v>
      </c>
      <c r="Y79" s="29" t="s">
        <v>15</v>
      </c>
      <c r="Z79" s="28" t="s">
        <v>2088</v>
      </c>
      <c r="AA79" s="28"/>
      <c r="AB79" s="28">
        <v>32.6</v>
      </c>
      <c r="AC79" s="28">
        <v>20.8</v>
      </c>
      <c r="AD79" s="28">
        <v>46.600000000000009</v>
      </c>
      <c r="AE79" s="28"/>
      <c r="AF79" s="29">
        <v>49</v>
      </c>
      <c r="AG79" s="28"/>
      <c r="AH79" s="29">
        <v>173344</v>
      </c>
      <c r="AI79" s="28"/>
      <c r="AJ79" s="28"/>
      <c r="AK79" s="28"/>
      <c r="AL79" s="28"/>
      <c r="AM79" s="28"/>
      <c r="AN79" s="29" t="s">
        <v>111</v>
      </c>
      <c r="AO79" s="29" t="s">
        <v>111</v>
      </c>
      <c r="AP79" s="29" t="s">
        <v>111</v>
      </c>
      <c r="AQ79" s="29" t="s">
        <v>111</v>
      </c>
      <c r="AR79" s="29" t="s">
        <v>111</v>
      </c>
      <c r="AS79" s="28"/>
      <c r="AT79" s="28"/>
      <c r="AU79" s="30"/>
    </row>
    <row r="80" spans="1:47">
      <c r="A80" s="23" t="s">
        <v>2218</v>
      </c>
      <c r="B80" s="24">
        <f>COUNTIFS($A$1:A80,Sheet2!$A80)</f>
        <v>1</v>
      </c>
      <c r="C80" s="24">
        <v>661</v>
      </c>
      <c r="D80" s="24" t="s">
        <v>66</v>
      </c>
      <c r="E80" s="24" t="s">
        <v>901</v>
      </c>
      <c r="F80" s="24" t="s">
        <v>2219</v>
      </c>
      <c r="G80" s="24" t="s">
        <v>22</v>
      </c>
      <c r="H80" s="24" t="s">
        <v>2220</v>
      </c>
      <c r="I80" s="24" t="s">
        <v>901</v>
      </c>
      <c r="J80" s="24" t="s">
        <v>26</v>
      </c>
      <c r="K80" s="24" t="s">
        <v>13</v>
      </c>
      <c r="L80" s="25">
        <v>14564</v>
      </c>
      <c r="M80" s="24">
        <v>0.33333333333333331</v>
      </c>
      <c r="N80" s="24"/>
      <c r="O80" s="25"/>
      <c r="P80" s="25">
        <v>0</v>
      </c>
      <c r="Q80" s="25"/>
      <c r="R80" s="25"/>
      <c r="S80" s="25"/>
      <c r="T80" s="24" t="s">
        <v>15</v>
      </c>
      <c r="U80" s="24" t="s">
        <v>20</v>
      </c>
      <c r="V80" s="25" t="s">
        <v>20</v>
      </c>
      <c r="W80" s="24" t="s">
        <v>20</v>
      </c>
      <c r="X80" s="24" t="s">
        <v>20</v>
      </c>
      <c r="Y80" s="25" t="s">
        <v>15</v>
      </c>
      <c r="Z80" s="24" t="s">
        <v>2088</v>
      </c>
      <c r="AA80" s="24"/>
      <c r="AB80" s="24">
        <v>9</v>
      </c>
      <c r="AC80" s="24">
        <v>54</v>
      </c>
      <c r="AD80" s="24">
        <v>37</v>
      </c>
      <c r="AE80" s="24"/>
      <c r="AF80" s="25">
        <v>34</v>
      </c>
      <c r="AG80" s="24"/>
      <c r="AH80" s="25"/>
      <c r="AI80" s="24"/>
      <c r="AJ80" s="24"/>
      <c r="AK80" s="24"/>
      <c r="AL80" s="24"/>
      <c r="AM80" s="24"/>
      <c r="AN80" s="25" t="s">
        <v>51</v>
      </c>
      <c r="AO80" s="25" t="s">
        <v>111</v>
      </c>
      <c r="AP80" s="25" t="s">
        <v>111</v>
      </c>
      <c r="AQ80" s="25" t="s">
        <v>51</v>
      </c>
      <c r="AR80" s="25" t="s">
        <v>111</v>
      </c>
      <c r="AS80" s="24"/>
      <c r="AT80" s="24"/>
      <c r="AU80" s="26"/>
    </row>
    <row r="81" spans="1:47">
      <c r="A81" s="27" t="s">
        <v>2221</v>
      </c>
      <c r="B81" s="28">
        <f>COUNTIFS($A$1:A81,Sheet2!$A81)</f>
        <v>1</v>
      </c>
      <c r="C81" s="28">
        <v>675</v>
      </c>
      <c r="D81" s="28" t="s">
        <v>66</v>
      </c>
      <c r="E81" s="28" t="s">
        <v>913</v>
      </c>
      <c r="F81" s="28" t="s">
        <v>2222</v>
      </c>
      <c r="G81" s="28" t="s">
        <v>25</v>
      </c>
      <c r="H81" s="28" t="s">
        <v>2223</v>
      </c>
      <c r="I81" s="28" t="s">
        <v>913</v>
      </c>
      <c r="J81" s="28" t="s">
        <v>18</v>
      </c>
      <c r="K81" s="28" t="s">
        <v>13</v>
      </c>
      <c r="L81" s="29">
        <v>17219</v>
      </c>
      <c r="M81" s="28">
        <v>0.5</v>
      </c>
      <c r="N81" s="28"/>
      <c r="O81" s="29"/>
      <c r="P81" s="29">
        <v>0</v>
      </c>
      <c r="Q81" s="29"/>
      <c r="R81" s="29"/>
      <c r="S81" s="29"/>
      <c r="T81" s="28" t="s">
        <v>20</v>
      </c>
      <c r="U81" s="28" t="s">
        <v>20</v>
      </c>
      <c r="V81" s="29" t="s">
        <v>20</v>
      </c>
      <c r="W81" s="28" t="s">
        <v>15</v>
      </c>
      <c r="X81" s="28" t="s">
        <v>20</v>
      </c>
      <c r="Y81" s="29" t="s">
        <v>15</v>
      </c>
      <c r="Z81" s="28" t="s">
        <v>58</v>
      </c>
      <c r="AA81" s="28"/>
      <c r="AB81" s="28"/>
      <c r="AC81" s="28">
        <v>62</v>
      </c>
      <c r="AD81" s="28">
        <v>38</v>
      </c>
      <c r="AE81" s="28"/>
      <c r="AF81" s="29">
        <v>28</v>
      </c>
      <c r="AG81" s="28">
        <v>38738</v>
      </c>
      <c r="AH81" s="29">
        <v>38913</v>
      </c>
      <c r="AI81" s="28"/>
      <c r="AJ81" s="28"/>
      <c r="AK81" s="28"/>
      <c r="AL81" s="28"/>
      <c r="AM81" s="28"/>
      <c r="AN81" s="29" t="s">
        <v>111</v>
      </c>
      <c r="AO81" s="29" t="s">
        <v>111</v>
      </c>
      <c r="AP81" s="29" t="s">
        <v>111</v>
      </c>
      <c r="AQ81" s="29" t="s">
        <v>111</v>
      </c>
      <c r="AR81" s="29" t="s">
        <v>111</v>
      </c>
      <c r="AS81" s="28"/>
      <c r="AT81" s="28"/>
      <c r="AU81" s="30"/>
    </row>
    <row r="82" spans="1:47">
      <c r="A82" s="23" t="s">
        <v>2221</v>
      </c>
      <c r="B82" s="24">
        <f>COUNTIFS($A$1:A82,Sheet2!$A82)</f>
        <v>2</v>
      </c>
      <c r="C82" s="24">
        <v>675</v>
      </c>
      <c r="D82" s="24" t="s">
        <v>66</v>
      </c>
      <c r="E82" s="24" t="s">
        <v>913</v>
      </c>
      <c r="F82" s="24" t="s">
        <v>2222</v>
      </c>
      <c r="G82" s="24" t="s">
        <v>149</v>
      </c>
      <c r="H82" s="24" t="s">
        <v>2223</v>
      </c>
      <c r="I82" s="24" t="s">
        <v>913</v>
      </c>
      <c r="J82" s="24" t="s">
        <v>26</v>
      </c>
      <c r="K82" s="24" t="s">
        <v>13</v>
      </c>
      <c r="L82" s="25">
        <v>8817</v>
      </c>
      <c r="M82" s="24">
        <v>0.5</v>
      </c>
      <c r="N82" s="24"/>
      <c r="O82" s="25"/>
      <c r="P82" s="25">
        <v>0</v>
      </c>
      <c r="Q82" s="25"/>
      <c r="R82" s="25"/>
      <c r="S82" s="25"/>
      <c r="T82" s="24" t="s">
        <v>20</v>
      </c>
      <c r="U82" s="24" t="s">
        <v>20</v>
      </c>
      <c r="V82" s="25" t="s">
        <v>20</v>
      </c>
      <c r="W82" s="24" t="s">
        <v>15</v>
      </c>
      <c r="X82" s="24" t="s">
        <v>20</v>
      </c>
      <c r="Y82" s="25" t="s">
        <v>15</v>
      </c>
      <c r="Z82" s="24" t="s">
        <v>58</v>
      </c>
      <c r="AA82" s="24"/>
      <c r="AB82" s="24"/>
      <c r="AC82" s="24">
        <v>62</v>
      </c>
      <c r="AD82" s="24">
        <v>38</v>
      </c>
      <c r="AE82" s="24"/>
      <c r="AF82" s="25">
        <v>27</v>
      </c>
      <c r="AG82" s="24">
        <v>0</v>
      </c>
      <c r="AH82" s="25">
        <v>57715</v>
      </c>
      <c r="AI82" s="24" t="s">
        <v>2224</v>
      </c>
      <c r="AJ82" s="24"/>
      <c r="AK82" s="24"/>
      <c r="AL82" s="24"/>
      <c r="AM82" s="24"/>
      <c r="AN82" s="25" t="s">
        <v>51</v>
      </c>
      <c r="AO82" s="25" t="s">
        <v>111</v>
      </c>
      <c r="AP82" s="25" t="s">
        <v>111</v>
      </c>
      <c r="AQ82" s="25" t="s">
        <v>51</v>
      </c>
      <c r="AR82" s="25" t="s">
        <v>111</v>
      </c>
      <c r="AS82" s="24"/>
      <c r="AT82" s="24"/>
      <c r="AU82" s="26"/>
    </row>
    <row r="83" spans="1:47">
      <c r="A83" s="27" t="s">
        <v>2221</v>
      </c>
      <c r="B83" s="28">
        <f>COUNTIFS($A$1:A83,Sheet2!$A83)</f>
        <v>3</v>
      </c>
      <c r="C83" s="28">
        <v>675</v>
      </c>
      <c r="D83" s="28" t="s">
        <v>66</v>
      </c>
      <c r="E83" s="28" t="s">
        <v>913</v>
      </c>
      <c r="F83" s="28" t="s">
        <v>2222</v>
      </c>
      <c r="G83" s="28" t="s">
        <v>149</v>
      </c>
      <c r="H83" s="28" t="s">
        <v>2223</v>
      </c>
      <c r="I83" s="28" t="s">
        <v>913</v>
      </c>
      <c r="J83" s="28" t="s">
        <v>26</v>
      </c>
      <c r="K83" s="28" t="s">
        <v>13</v>
      </c>
      <c r="L83" s="29">
        <v>8817</v>
      </c>
      <c r="M83" s="28">
        <v>0.5</v>
      </c>
      <c r="N83" s="28"/>
      <c r="O83" s="29"/>
      <c r="P83" s="29">
        <v>0</v>
      </c>
      <c r="Q83" s="29"/>
      <c r="R83" s="29"/>
      <c r="S83" s="29"/>
      <c r="T83" s="28" t="s">
        <v>20</v>
      </c>
      <c r="U83" s="28" t="s">
        <v>20</v>
      </c>
      <c r="V83" s="29" t="s">
        <v>20</v>
      </c>
      <c r="W83" s="28" t="s">
        <v>15</v>
      </c>
      <c r="X83" s="28" t="s">
        <v>20</v>
      </c>
      <c r="Y83" s="29" t="s">
        <v>15</v>
      </c>
      <c r="Z83" s="28" t="s">
        <v>58</v>
      </c>
      <c r="AA83" s="28"/>
      <c r="AB83" s="28"/>
      <c r="AC83" s="28">
        <v>62</v>
      </c>
      <c r="AD83" s="28">
        <v>38</v>
      </c>
      <c r="AE83" s="28"/>
      <c r="AF83" s="29">
        <v>28</v>
      </c>
      <c r="AG83" s="28">
        <v>0</v>
      </c>
      <c r="AH83" s="29">
        <v>35333</v>
      </c>
      <c r="AI83" s="28" t="s">
        <v>2225</v>
      </c>
      <c r="AJ83" s="28"/>
      <c r="AK83" s="28"/>
      <c r="AL83" s="28"/>
      <c r="AM83" s="28"/>
      <c r="AN83" s="29" t="s">
        <v>51</v>
      </c>
      <c r="AO83" s="29" t="s">
        <v>111</v>
      </c>
      <c r="AP83" s="29" t="s">
        <v>111</v>
      </c>
      <c r="AQ83" s="29" t="s">
        <v>51</v>
      </c>
      <c r="AR83" s="29" t="s">
        <v>111</v>
      </c>
      <c r="AS83" s="28"/>
      <c r="AT83" s="28"/>
      <c r="AU83" s="30"/>
    </row>
    <row r="84" spans="1:47">
      <c r="A84" s="23" t="s">
        <v>2221</v>
      </c>
      <c r="B84" s="24">
        <f>COUNTIFS($A$1:A84,Sheet2!$A84)</f>
        <v>4</v>
      </c>
      <c r="C84" s="24">
        <v>675</v>
      </c>
      <c r="D84" s="24" t="s">
        <v>66</v>
      </c>
      <c r="E84" s="24" t="s">
        <v>913</v>
      </c>
      <c r="F84" s="24" t="s">
        <v>2222</v>
      </c>
      <c r="G84" s="24" t="s">
        <v>49</v>
      </c>
      <c r="H84" s="24" t="s">
        <v>2223</v>
      </c>
      <c r="I84" s="24" t="s">
        <v>913</v>
      </c>
      <c r="J84" s="24" t="s">
        <v>26</v>
      </c>
      <c r="K84" s="24" t="s">
        <v>13</v>
      </c>
      <c r="L84" s="25">
        <v>10787</v>
      </c>
      <c r="M84" s="24">
        <v>0.66666666666666663</v>
      </c>
      <c r="N84" s="24"/>
      <c r="O84" s="25"/>
      <c r="P84" s="25">
        <v>0</v>
      </c>
      <c r="Q84" s="25"/>
      <c r="R84" s="25"/>
      <c r="S84" s="25"/>
      <c r="T84" s="24" t="s">
        <v>20</v>
      </c>
      <c r="U84" s="24" t="s">
        <v>20</v>
      </c>
      <c r="V84" s="25" t="s">
        <v>20</v>
      </c>
      <c r="W84" s="24" t="s">
        <v>15</v>
      </c>
      <c r="X84" s="24" t="s">
        <v>20</v>
      </c>
      <c r="Y84" s="25" t="s">
        <v>15</v>
      </c>
      <c r="Z84" s="24" t="s">
        <v>58</v>
      </c>
      <c r="AA84" s="24"/>
      <c r="AB84" s="24"/>
      <c r="AC84" s="24">
        <v>62</v>
      </c>
      <c r="AD84" s="24">
        <v>38</v>
      </c>
      <c r="AE84" s="24"/>
      <c r="AF84" s="25">
        <v>21</v>
      </c>
      <c r="AG84" s="24">
        <v>0</v>
      </c>
      <c r="AH84" s="25">
        <v>33363</v>
      </c>
      <c r="AI84" s="24"/>
      <c r="AJ84" s="24"/>
      <c r="AK84" s="24"/>
      <c r="AL84" s="24"/>
      <c r="AM84" s="24"/>
      <c r="AN84" s="25" t="s">
        <v>51</v>
      </c>
      <c r="AO84" s="25" t="s">
        <v>111</v>
      </c>
      <c r="AP84" s="25" t="s">
        <v>111</v>
      </c>
      <c r="AQ84" s="25" t="s">
        <v>51</v>
      </c>
      <c r="AR84" s="25" t="s">
        <v>51</v>
      </c>
      <c r="AS84" s="24"/>
      <c r="AT84" s="24"/>
      <c r="AU84" s="26"/>
    </row>
    <row r="85" spans="1:47">
      <c r="A85" s="27" t="s">
        <v>2221</v>
      </c>
      <c r="B85" s="28">
        <f>COUNTIFS($A$1:A85,Sheet2!$A85)</f>
        <v>5</v>
      </c>
      <c r="C85" s="28">
        <v>675</v>
      </c>
      <c r="D85" s="28" t="s">
        <v>66</v>
      </c>
      <c r="E85" s="28" t="s">
        <v>913</v>
      </c>
      <c r="F85" s="28" t="s">
        <v>2222</v>
      </c>
      <c r="G85" s="28" t="s">
        <v>150</v>
      </c>
      <c r="H85" s="28" t="s">
        <v>2223</v>
      </c>
      <c r="I85" s="28" t="s">
        <v>913</v>
      </c>
      <c r="J85" s="28" t="s">
        <v>26</v>
      </c>
      <c r="K85" s="28" t="s">
        <v>13</v>
      </c>
      <c r="L85" s="29">
        <v>8817</v>
      </c>
      <c r="M85" s="28">
        <v>0.5</v>
      </c>
      <c r="N85" s="28"/>
      <c r="O85" s="29"/>
      <c r="P85" s="29">
        <v>0</v>
      </c>
      <c r="Q85" s="29"/>
      <c r="R85" s="29"/>
      <c r="S85" s="29"/>
      <c r="T85" s="28" t="s">
        <v>20</v>
      </c>
      <c r="U85" s="28" t="s">
        <v>20</v>
      </c>
      <c r="V85" s="29" t="s">
        <v>20</v>
      </c>
      <c r="W85" s="28" t="s">
        <v>15</v>
      </c>
      <c r="X85" s="28" t="s">
        <v>20</v>
      </c>
      <c r="Y85" s="29" t="s">
        <v>15</v>
      </c>
      <c r="Z85" s="28" t="s">
        <v>58</v>
      </c>
      <c r="AA85" s="28"/>
      <c r="AB85" s="28"/>
      <c r="AC85" s="28">
        <v>62</v>
      </c>
      <c r="AD85" s="28">
        <v>38</v>
      </c>
      <c r="AE85" s="28"/>
      <c r="AF85" s="29">
        <v>30</v>
      </c>
      <c r="AG85" s="28">
        <v>0</v>
      </c>
      <c r="AH85" s="29">
        <v>158539</v>
      </c>
      <c r="AI85" s="28"/>
      <c r="AJ85" s="28"/>
      <c r="AK85" s="28"/>
      <c r="AL85" s="28"/>
      <c r="AM85" s="28"/>
      <c r="AN85" s="29" t="s">
        <v>51</v>
      </c>
      <c r="AO85" s="29" t="s">
        <v>111</v>
      </c>
      <c r="AP85" s="29" t="s">
        <v>111</v>
      </c>
      <c r="AQ85" s="29" t="s">
        <v>51</v>
      </c>
      <c r="AR85" s="29" t="s">
        <v>111</v>
      </c>
      <c r="AS85" s="28"/>
      <c r="AT85" s="28"/>
      <c r="AU85" s="30"/>
    </row>
    <row r="86" spans="1:47">
      <c r="A86" s="23" t="s">
        <v>2226</v>
      </c>
      <c r="B86" s="24">
        <f>COUNTIFS($A$1:A86,Sheet2!$A86)</f>
        <v>1</v>
      </c>
      <c r="C86" s="24">
        <v>671</v>
      </c>
      <c r="D86" s="24" t="s">
        <v>66</v>
      </c>
      <c r="E86" s="24" t="s">
        <v>909</v>
      </c>
      <c r="F86" s="24" t="s">
        <v>2227</v>
      </c>
      <c r="G86" s="24" t="s">
        <v>22</v>
      </c>
      <c r="H86" s="24" t="s">
        <v>2228</v>
      </c>
      <c r="I86" s="24" t="s">
        <v>2229</v>
      </c>
      <c r="J86" s="24" t="s">
        <v>19</v>
      </c>
      <c r="K86" s="24" t="s">
        <v>13</v>
      </c>
      <c r="L86" s="25">
        <v>5888</v>
      </c>
      <c r="M86" s="24">
        <v>0.33333333333333331</v>
      </c>
      <c r="N86" s="24"/>
      <c r="O86" s="25"/>
      <c r="P86" s="25">
        <v>0</v>
      </c>
      <c r="Q86" s="25"/>
      <c r="R86" s="25"/>
      <c r="S86" s="25"/>
      <c r="T86" s="24" t="s">
        <v>20</v>
      </c>
      <c r="U86" s="24" t="s">
        <v>20</v>
      </c>
      <c r="V86" s="25" t="s">
        <v>15</v>
      </c>
      <c r="W86" s="24" t="s">
        <v>20</v>
      </c>
      <c r="X86" s="24" t="s">
        <v>20</v>
      </c>
      <c r="Y86" s="25" t="s">
        <v>15</v>
      </c>
      <c r="Z86" s="24" t="s">
        <v>16</v>
      </c>
      <c r="AA86" s="24"/>
      <c r="AB86" s="24"/>
      <c r="AC86" s="24">
        <v>100</v>
      </c>
      <c r="AD86" s="24"/>
      <c r="AE86" s="24"/>
      <c r="AF86" s="25">
        <v>23</v>
      </c>
      <c r="AG86" s="24">
        <v>5888</v>
      </c>
      <c r="AH86" s="25">
        <v>5888</v>
      </c>
      <c r="AI86" s="24" t="s">
        <v>2230</v>
      </c>
      <c r="AJ86" s="24"/>
      <c r="AK86" s="24"/>
      <c r="AL86" s="24"/>
      <c r="AM86" s="24"/>
      <c r="AN86" s="25" t="s">
        <v>111</v>
      </c>
      <c r="AO86" s="25" t="s">
        <v>51</v>
      </c>
      <c r="AP86" s="25" t="s">
        <v>111</v>
      </c>
      <c r="AQ86" s="25" t="s">
        <v>111</v>
      </c>
      <c r="AR86" s="25" t="s">
        <v>111</v>
      </c>
      <c r="AS86" s="24"/>
      <c r="AT86" s="24"/>
      <c r="AU86" s="26"/>
    </row>
    <row r="87" spans="1:47">
      <c r="A87" s="27" t="s">
        <v>2226</v>
      </c>
      <c r="B87" s="28">
        <f>COUNTIFS($A$1:A87,Sheet2!$A87)</f>
        <v>2</v>
      </c>
      <c r="C87" s="28">
        <v>671</v>
      </c>
      <c r="D87" s="28" t="s">
        <v>66</v>
      </c>
      <c r="E87" s="28" t="s">
        <v>909</v>
      </c>
      <c r="F87" s="28" t="s">
        <v>2227</v>
      </c>
      <c r="G87" s="28" t="s">
        <v>22</v>
      </c>
      <c r="H87" s="28" t="s">
        <v>2231</v>
      </c>
      <c r="I87" s="28" t="s">
        <v>2229</v>
      </c>
      <c r="J87" s="28" t="s">
        <v>19</v>
      </c>
      <c r="K87" s="28" t="s">
        <v>13</v>
      </c>
      <c r="L87" s="29">
        <v>3679</v>
      </c>
      <c r="M87" s="28">
        <v>0.33333333333333331</v>
      </c>
      <c r="N87" s="28"/>
      <c r="O87" s="29"/>
      <c r="P87" s="29">
        <v>0</v>
      </c>
      <c r="Q87" s="29"/>
      <c r="R87" s="29"/>
      <c r="S87" s="29"/>
      <c r="T87" s="28" t="s">
        <v>20</v>
      </c>
      <c r="U87" s="28" t="s">
        <v>20</v>
      </c>
      <c r="V87" s="29" t="s">
        <v>15</v>
      </c>
      <c r="W87" s="28" t="s">
        <v>20</v>
      </c>
      <c r="X87" s="28" t="s">
        <v>20</v>
      </c>
      <c r="Y87" s="29" t="s">
        <v>15</v>
      </c>
      <c r="Z87" s="28" t="s">
        <v>16</v>
      </c>
      <c r="AA87" s="28"/>
      <c r="AB87" s="28"/>
      <c r="AC87" s="28">
        <v>100</v>
      </c>
      <c r="AD87" s="28"/>
      <c r="AE87" s="28"/>
      <c r="AF87" s="29">
        <v>23</v>
      </c>
      <c r="AG87" s="28">
        <v>3679</v>
      </c>
      <c r="AH87" s="29">
        <v>3679</v>
      </c>
      <c r="AI87" s="28"/>
      <c r="AJ87" s="28"/>
      <c r="AK87" s="28"/>
      <c r="AL87" s="28"/>
      <c r="AM87" s="28"/>
      <c r="AN87" s="29" t="s">
        <v>111</v>
      </c>
      <c r="AO87" s="29" t="s">
        <v>51</v>
      </c>
      <c r="AP87" s="29" t="s">
        <v>111</v>
      </c>
      <c r="AQ87" s="29" t="s">
        <v>111</v>
      </c>
      <c r="AR87" s="29" t="s">
        <v>111</v>
      </c>
      <c r="AS87" s="28"/>
      <c r="AT87" s="28"/>
      <c r="AU87" s="30"/>
    </row>
    <row r="88" spans="1:47">
      <c r="A88" s="23" t="s">
        <v>2232</v>
      </c>
      <c r="B88" s="24">
        <f>COUNTIFS($A$1:A88,Sheet2!$A88)</f>
        <v>1</v>
      </c>
      <c r="C88" s="24">
        <v>640</v>
      </c>
      <c r="D88" s="24" t="s">
        <v>66</v>
      </c>
      <c r="E88" s="24"/>
      <c r="F88" s="24" t="s">
        <v>2233</v>
      </c>
      <c r="G88" s="24" t="s">
        <v>31</v>
      </c>
      <c r="H88" s="24" t="s">
        <v>2234</v>
      </c>
      <c r="I88" s="24" t="s">
        <v>2235</v>
      </c>
      <c r="J88" s="24" t="s">
        <v>26</v>
      </c>
      <c r="K88" s="24" t="s">
        <v>13</v>
      </c>
      <c r="L88" s="25">
        <v>2544</v>
      </c>
      <c r="M88" s="24">
        <v>0.5</v>
      </c>
      <c r="N88" s="24">
        <v>6</v>
      </c>
      <c r="O88" s="25">
        <v>6</v>
      </c>
      <c r="P88" s="25">
        <v>0</v>
      </c>
      <c r="Q88" s="25"/>
      <c r="R88" s="25"/>
      <c r="S88" s="25"/>
      <c r="T88" s="24" t="s">
        <v>20</v>
      </c>
      <c r="U88" s="24" t="s">
        <v>20</v>
      </c>
      <c r="V88" s="25" t="s">
        <v>20</v>
      </c>
      <c r="W88" s="24" t="s">
        <v>15</v>
      </c>
      <c r="X88" s="24" t="s">
        <v>20</v>
      </c>
      <c r="Y88" s="25" t="s">
        <v>15</v>
      </c>
      <c r="Z88" s="24" t="s">
        <v>58</v>
      </c>
      <c r="AA88" s="24"/>
      <c r="AB88" s="24">
        <v>90</v>
      </c>
      <c r="AC88" s="24">
        <v>10</v>
      </c>
      <c r="AD88" s="24"/>
      <c r="AE88" s="24"/>
      <c r="AF88" s="25">
        <v>44</v>
      </c>
      <c r="AG88" s="24">
        <v>1272</v>
      </c>
      <c r="AH88" s="25"/>
      <c r="AI88" s="24"/>
      <c r="AJ88" s="24"/>
      <c r="AK88" s="24"/>
      <c r="AL88" s="24"/>
      <c r="AM88" s="24"/>
      <c r="AN88" s="25" t="s">
        <v>51</v>
      </c>
      <c r="AO88" s="25" t="s">
        <v>111</v>
      </c>
      <c r="AP88" s="25" t="s">
        <v>111</v>
      </c>
      <c r="AQ88" s="25" t="s">
        <v>51</v>
      </c>
      <c r="AR88" s="25" t="s">
        <v>111</v>
      </c>
      <c r="AS88" s="24"/>
      <c r="AT88" s="24"/>
      <c r="AU88" s="26"/>
    </row>
    <row r="89" spans="1:47">
      <c r="A89" s="27" t="s">
        <v>2232</v>
      </c>
      <c r="B89" s="28">
        <f>COUNTIFS($A$1:A89,Sheet2!$A89)</f>
        <v>2</v>
      </c>
      <c r="C89" s="28">
        <v>640</v>
      </c>
      <c r="D89" s="28" t="s">
        <v>66</v>
      </c>
      <c r="E89" s="28"/>
      <c r="F89" s="28" t="s">
        <v>2233</v>
      </c>
      <c r="G89" s="28" t="s">
        <v>31</v>
      </c>
      <c r="H89" s="28" t="s">
        <v>2236</v>
      </c>
      <c r="I89" s="28" t="s">
        <v>2237</v>
      </c>
      <c r="J89" s="28" t="s">
        <v>26</v>
      </c>
      <c r="K89" s="28" t="s">
        <v>13</v>
      </c>
      <c r="L89" s="29">
        <v>12141</v>
      </c>
      <c r="M89" s="28">
        <v>0.5</v>
      </c>
      <c r="N89" s="28">
        <v>52</v>
      </c>
      <c r="O89" s="29">
        <v>48</v>
      </c>
      <c r="P89" s="29">
        <v>-4</v>
      </c>
      <c r="Q89" s="29"/>
      <c r="R89" s="29"/>
      <c r="S89" s="29"/>
      <c r="T89" s="28" t="s">
        <v>20</v>
      </c>
      <c r="U89" s="28" t="s">
        <v>20</v>
      </c>
      <c r="V89" s="29" t="s">
        <v>20</v>
      </c>
      <c r="W89" s="28" t="s">
        <v>15</v>
      </c>
      <c r="X89" s="28" t="s">
        <v>20</v>
      </c>
      <c r="Y89" s="29" t="s">
        <v>15</v>
      </c>
      <c r="Z89" s="28" t="s">
        <v>2088</v>
      </c>
      <c r="AA89" s="28"/>
      <c r="AB89" s="28"/>
      <c r="AC89" s="28">
        <v>10</v>
      </c>
      <c r="AD89" s="28">
        <v>55</v>
      </c>
      <c r="AE89" s="28" t="s">
        <v>2238</v>
      </c>
      <c r="AF89" s="29">
        <v>35</v>
      </c>
      <c r="AG89" s="28">
        <v>6070</v>
      </c>
      <c r="AH89" s="29"/>
      <c r="AI89" s="28"/>
      <c r="AJ89" s="28"/>
      <c r="AK89" s="28"/>
      <c r="AL89" s="28"/>
      <c r="AM89" s="28"/>
      <c r="AN89" s="29" t="s">
        <v>51</v>
      </c>
      <c r="AO89" s="29" t="s">
        <v>111</v>
      </c>
      <c r="AP89" s="29" t="s">
        <v>111</v>
      </c>
      <c r="AQ89" s="29" t="s">
        <v>51</v>
      </c>
      <c r="AR89" s="29" t="s">
        <v>111</v>
      </c>
      <c r="AS89" s="28"/>
      <c r="AT89" s="28"/>
      <c r="AU89" s="30"/>
    </row>
    <row r="90" spans="1:47">
      <c r="A90" s="23" t="s">
        <v>2232</v>
      </c>
      <c r="B90" s="24">
        <f>COUNTIFS($A$1:A90,Sheet2!$A90)</f>
        <v>3</v>
      </c>
      <c r="C90" s="24">
        <v>640</v>
      </c>
      <c r="D90" s="24" t="s">
        <v>66</v>
      </c>
      <c r="E90" s="24"/>
      <c r="F90" s="24" t="s">
        <v>2233</v>
      </c>
      <c r="G90" s="24" t="s">
        <v>43</v>
      </c>
      <c r="H90" s="24" t="s">
        <v>2239</v>
      </c>
      <c r="I90" s="24" t="s">
        <v>2237</v>
      </c>
      <c r="J90" s="24" t="s">
        <v>26</v>
      </c>
      <c r="K90" s="24" t="s">
        <v>13</v>
      </c>
      <c r="L90" s="25">
        <v>6876</v>
      </c>
      <c r="M90" s="24">
        <v>0.5</v>
      </c>
      <c r="N90" s="24">
        <v>42</v>
      </c>
      <c r="O90" s="25">
        <v>35</v>
      </c>
      <c r="P90" s="25">
        <v>-7</v>
      </c>
      <c r="Q90" s="25"/>
      <c r="R90" s="25"/>
      <c r="S90" s="25"/>
      <c r="T90" s="24" t="s">
        <v>20</v>
      </c>
      <c r="U90" s="24" t="s">
        <v>20</v>
      </c>
      <c r="V90" s="25" t="s">
        <v>20</v>
      </c>
      <c r="W90" s="24" t="s">
        <v>15</v>
      </c>
      <c r="X90" s="24" t="s">
        <v>20</v>
      </c>
      <c r="Y90" s="25" t="s">
        <v>15</v>
      </c>
      <c r="Z90" s="24" t="s">
        <v>2088</v>
      </c>
      <c r="AA90" s="24"/>
      <c r="AB90" s="24"/>
      <c r="AC90" s="24">
        <v>5</v>
      </c>
      <c r="AD90" s="24">
        <v>60</v>
      </c>
      <c r="AE90" s="24" t="s">
        <v>2238</v>
      </c>
      <c r="AF90" s="25">
        <v>41</v>
      </c>
      <c r="AG90" s="24">
        <v>3438</v>
      </c>
      <c r="AH90" s="25"/>
      <c r="AI90" s="24"/>
      <c r="AJ90" s="24"/>
      <c r="AK90" s="24"/>
      <c r="AL90" s="24"/>
      <c r="AM90" s="24"/>
      <c r="AN90" s="25" t="s">
        <v>51</v>
      </c>
      <c r="AO90" s="25" t="s">
        <v>111</v>
      </c>
      <c r="AP90" s="25" t="s">
        <v>111</v>
      </c>
      <c r="AQ90" s="25" t="s">
        <v>51</v>
      </c>
      <c r="AR90" s="25" t="s">
        <v>111</v>
      </c>
      <c r="AS90" s="24"/>
      <c r="AT90" s="24"/>
      <c r="AU90" s="26"/>
    </row>
    <row r="91" spans="1:47">
      <c r="A91" s="27" t="s">
        <v>2232</v>
      </c>
      <c r="B91" s="28">
        <f>COUNTIFS($A$1:A91,Sheet2!$A91)</f>
        <v>4</v>
      </c>
      <c r="C91" s="28">
        <v>640</v>
      </c>
      <c r="D91" s="28" t="s">
        <v>66</v>
      </c>
      <c r="E91" s="28"/>
      <c r="F91" s="28" t="s">
        <v>2233</v>
      </c>
      <c r="G91" s="28" t="s">
        <v>31</v>
      </c>
      <c r="H91" s="28" t="s">
        <v>2240</v>
      </c>
      <c r="I91" s="28" t="s">
        <v>2241</v>
      </c>
      <c r="J91" s="28" t="s">
        <v>26</v>
      </c>
      <c r="K91" s="28" t="s">
        <v>13</v>
      </c>
      <c r="L91" s="29">
        <v>18947</v>
      </c>
      <c r="M91" s="28">
        <v>0.5</v>
      </c>
      <c r="N91" s="28">
        <v>14</v>
      </c>
      <c r="O91" s="29">
        <v>12</v>
      </c>
      <c r="P91" s="29">
        <v>-2</v>
      </c>
      <c r="Q91" s="29"/>
      <c r="R91" s="29"/>
      <c r="S91" s="29"/>
      <c r="T91" s="28" t="s">
        <v>20</v>
      </c>
      <c r="U91" s="28" t="s">
        <v>20</v>
      </c>
      <c r="V91" s="29" t="s">
        <v>20</v>
      </c>
      <c r="W91" s="28" t="s">
        <v>15</v>
      </c>
      <c r="X91" s="28" t="s">
        <v>20</v>
      </c>
      <c r="Y91" s="29" t="s">
        <v>15</v>
      </c>
      <c r="Z91" s="28" t="s">
        <v>58</v>
      </c>
      <c r="AA91" s="28"/>
      <c r="AB91" s="28"/>
      <c r="AC91" s="28">
        <v>20</v>
      </c>
      <c r="AD91" s="28">
        <v>80</v>
      </c>
      <c r="AE91" s="28"/>
      <c r="AF91" s="29">
        <v>44</v>
      </c>
      <c r="AG91" s="28">
        <v>9473</v>
      </c>
      <c r="AH91" s="29"/>
      <c r="AI91" s="28"/>
      <c r="AJ91" s="28"/>
      <c r="AK91" s="28"/>
      <c r="AL91" s="28"/>
      <c r="AM91" s="28"/>
      <c r="AN91" s="29" t="s">
        <v>51</v>
      </c>
      <c r="AO91" s="29" t="s">
        <v>111</v>
      </c>
      <c r="AP91" s="29" t="s">
        <v>111</v>
      </c>
      <c r="AQ91" s="29" t="s">
        <v>51</v>
      </c>
      <c r="AR91" s="29" t="s">
        <v>111</v>
      </c>
      <c r="AS91" s="28"/>
      <c r="AT91" s="28"/>
      <c r="AU91" s="30"/>
    </row>
    <row r="92" spans="1:47">
      <c r="A92" s="23" t="s">
        <v>2232</v>
      </c>
      <c r="B92" s="24">
        <f>COUNTIFS($A$1:A92,Sheet2!$A92)</f>
        <v>5</v>
      </c>
      <c r="C92" s="24">
        <v>640</v>
      </c>
      <c r="D92" s="24" t="s">
        <v>66</v>
      </c>
      <c r="E92" s="24"/>
      <c r="F92" s="24" t="s">
        <v>2233</v>
      </c>
      <c r="G92" s="24" t="s">
        <v>31</v>
      </c>
      <c r="H92" s="24" t="s">
        <v>2242</v>
      </c>
      <c r="I92" s="24" t="s">
        <v>2243</v>
      </c>
      <c r="J92" s="24" t="s">
        <v>26</v>
      </c>
      <c r="K92" s="24" t="s">
        <v>13</v>
      </c>
      <c r="L92" s="25">
        <v>5252</v>
      </c>
      <c r="M92" s="24">
        <v>0.5</v>
      </c>
      <c r="N92" s="24">
        <v>39</v>
      </c>
      <c r="O92" s="25">
        <v>30</v>
      </c>
      <c r="P92" s="25">
        <v>-9</v>
      </c>
      <c r="Q92" s="25"/>
      <c r="R92" s="25"/>
      <c r="S92" s="25"/>
      <c r="T92" s="24" t="s">
        <v>20</v>
      </c>
      <c r="U92" s="24" t="s">
        <v>20</v>
      </c>
      <c r="V92" s="25" t="s">
        <v>20</v>
      </c>
      <c r="W92" s="24" t="s">
        <v>15</v>
      </c>
      <c r="X92" s="24" t="s">
        <v>20</v>
      </c>
      <c r="Y92" s="25" t="s">
        <v>15</v>
      </c>
      <c r="Z92" s="24" t="s">
        <v>58</v>
      </c>
      <c r="AA92" s="24"/>
      <c r="AB92" s="24"/>
      <c r="AC92" s="24">
        <v>3</v>
      </c>
      <c r="AD92" s="24">
        <v>97</v>
      </c>
      <c r="AE92" s="24"/>
      <c r="AF92" s="25">
        <v>30</v>
      </c>
      <c r="AG92" s="24">
        <v>2625</v>
      </c>
      <c r="AH92" s="25"/>
      <c r="AI92" s="24"/>
      <c r="AJ92" s="24"/>
      <c r="AK92" s="24"/>
      <c r="AL92" s="24"/>
      <c r="AM92" s="24"/>
      <c r="AN92" s="25" t="s">
        <v>51</v>
      </c>
      <c r="AO92" s="25" t="s">
        <v>111</v>
      </c>
      <c r="AP92" s="25" t="s">
        <v>111</v>
      </c>
      <c r="AQ92" s="25" t="s">
        <v>51</v>
      </c>
      <c r="AR92" s="25" t="s">
        <v>111</v>
      </c>
      <c r="AS92" s="24"/>
      <c r="AT92" s="24"/>
      <c r="AU92" s="26"/>
    </row>
    <row r="93" spans="1:47">
      <c r="A93" s="27" t="s">
        <v>2232</v>
      </c>
      <c r="B93" s="28">
        <f>COUNTIFS($A$1:A93,Sheet2!$A93)</f>
        <v>6</v>
      </c>
      <c r="C93" s="28">
        <v>640</v>
      </c>
      <c r="D93" s="28" t="s">
        <v>66</v>
      </c>
      <c r="E93" s="28"/>
      <c r="F93" s="28" t="s">
        <v>2233</v>
      </c>
      <c r="G93" s="28" t="s">
        <v>31</v>
      </c>
      <c r="H93" s="28" t="s">
        <v>2244</v>
      </c>
      <c r="I93" s="28" t="s">
        <v>2245</v>
      </c>
      <c r="J93" s="28" t="s">
        <v>19</v>
      </c>
      <c r="K93" s="28" t="s">
        <v>13</v>
      </c>
      <c r="L93" s="29">
        <v>7645</v>
      </c>
      <c r="M93" s="28">
        <v>0.5</v>
      </c>
      <c r="N93" s="28">
        <v>40</v>
      </c>
      <c r="O93" s="29">
        <v>40</v>
      </c>
      <c r="P93" s="29">
        <v>0</v>
      </c>
      <c r="Q93" s="29"/>
      <c r="R93" s="29"/>
      <c r="S93" s="29"/>
      <c r="T93" s="28" t="s">
        <v>20</v>
      </c>
      <c r="U93" s="28" t="s">
        <v>20</v>
      </c>
      <c r="V93" s="29" t="s">
        <v>20</v>
      </c>
      <c r="W93" s="28" t="s">
        <v>15</v>
      </c>
      <c r="X93" s="28" t="s">
        <v>20</v>
      </c>
      <c r="Y93" s="29" t="s">
        <v>15</v>
      </c>
      <c r="Z93" s="28" t="s">
        <v>16</v>
      </c>
      <c r="AA93" s="28"/>
      <c r="AB93" s="28"/>
      <c r="AC93" s="28">
        <v>100</v>
      </c>
      <c r="AD93" s="28"/>
      <c r="AE93" s="28"/>
      <c r="AF93" s="29">
        <v>35</v>
      </c>
      <c r="AG93" s="28">
        <v>3822</v>
      </c>
      <c r="AH93" s="29"/>
      <c r="AI93" s="28"/>
      <c r="AJ93" s="28"/>
      <c r="AK93" s="28"/>
      <c r="AL93" s="28"/>
      <c r="AM93" s="28"/>
      <c r="AN93" s="29" t="s">
        <v>111</v>
      </c>
      <c r="AO93" s="29" t="s">
        <v>51</v>
      </c>
      <c r="AP93" s="29" t="s">
        <v>111</v>
      </c>
      <c r="AQ93" s="29" t="s">
        <v>111</v>
      </c>
      <c r="AR93" s="29" t="s">
        <v>111</v>
      </c>
      <c r="AS93" s="28"/>
      <c r="AT93" s="28"/>
      <c r="AU93" s="30"/>
    </row>
    <row r="94" spans="1:47">
      <c r="A94" s="23" t="s">
        <v>2232</v>
      </c>
      <c r="B94" s="24">
        <f>COUNTIFS($A$1:A94,Sheet2!$A94)</f>
        <v>7</v>
      </c>
      <c r="C94" s="24">
        <v>640</v>
      </c>
      <c r="D94" s="24" t="s">
        <v>66</v>
      </c>
      <c r="E94" s="24"/>
      <c r="F94" s="24" t="s">
        <v>2233</v>
      </c>
      <c r="G94" s="24" t="s">
        <v>31</v>
      </c>
      <c r="H94" s="24" t="s">
        <v>2246</v>
      </c>
      <c r="I94" s="24" t="s">
        <v>2247</v>
      </c>
      <c r="J94" s="24" t="s">
        <v>39</v>
      </c>
      <c r="K94" s="24" t="s">
        <v>13</v>
      </c>
      <c r="L94" s="25">
        <v>239</v>
      </c>
      <c r="M94" s="24">
        <v>0.5</v>
      </c>
      <c r="N94" s="24">
        <v>6</v>
      </c>
      <c r="O94" s="25">
        <v>6</v>
      </c>
      <c r="P94" s="25">
        <v>0</v>
      </c>
      <c r="Q94" s="25"/>
      <c r="R94" s="25"/>
      <c r="S94" s="25"/>
      <c r="T94" s="24" t="s">
        <v>20</v>
      </c>
      <c r="U94" s="24" t="s">
        <v>20</v>
      </c>
      <c r="V94" s="25" t="s">
        <v>20</v>
      </c>
      <c r="W94" s="24" t="s">
        <v>15</v>
      </c>
      <c r="X94" s="24" t="s">
        <v>20</v>
      </c>
      <c r="Y94" s="25" t="s">
        <v>15</v>
      </c>
      <c r="Z94" s="24" t="s">
        <v>16</v>
      </c>
      <c r="AA94" s="24"/>
      <c r="AB94" s="24"/>
      <c r="AC94" s="24">
        <v>100</v>
      </c>
      <c r="AD94" s="24"/>
      <c r="AE94" s="24"/>
      <c r="AF94" s="25">
        <v>30</v>
      </c>
      <c r="AG94" s="24">
        <v>119</v>
      </c>
      <c r="AH94" s="25"/>
      <c r="AI94" s="24"/>
      <c r="AJ94" s="24"/>
      <c r="AK94" s="24"/>
      <c r="AL94" s="24"/>
      <c r="AM94" s="24"/>
      <c r="AN94" s="25" t="s">
        <v>111</v>
      </c>
      <c r="AO94" s="25" t="s">
        <v>111</v>
      </c>
      <c r="AP94" s="25" t="s">
        <v>111</v>
      </c>
      <c r="AQ94" s="25" t="s">
        <v>111</v>
      </c>
      <c r="AR94" s="25" t="s">
        <v>111</v>
      </c>
      <c r="AS94" s="24"/>
      <c r="AT94" s="24"/>
      <c r="AU94" s="26"/>
    </row>
    <row r="95" spans="1:47">
      <c r="A95" s="27" t="s">
        <v>2232</v>
      </c>
      <c r="B95" s="28">
        <f>COUNTIFS($A$1:A95,Sheet2!$A95)</f>
        <v>8</v>
      </c>
      <c r="C95" s="28">
        <v>640</v>
      </c>
      <c r="D95" s="28" t="s">
        <v>66</v>
      </c>
      <c r="E95" s="28"/>
      <c r="F95" s="28" t="s">
        <v>2233</v>
      </c>
      <c r="G95" s="28" t="s">
        <v>31</v>
      </c>
      <c r="H95" s="28" t="s">
        <v>2248</v>
      </c>
      <c r="I95" s="28" t="s">
        <v>2249</v>
      </c>
      <c r="J95" s="28" t="s">
        <v>41</v>
      </c>
      <c r="K95" s="28" t="s">
        <v>13</v>
      </c>
      <c r="L95" s="29">
        <v>855</v>
      </c>
      <c r="M95" s="28">
        <v>0.5</v>
      </c>
      <c r="N95" s="28">
        <v>42</v>
      </c>
      <c r="O95" s="29">
        <v>42</v>
      </c>
      <c r="P95" s="29">
        <v>0</v>
      </c>
      <c r="Q95" s="29"/>
      <c r="R95" s="29"/>
      <c r="S95" s="29"/>
      <c r="T95" s="28" t="s">
        <v>20</v>
      </c>
      <c r="U95" s="28" t="s">
        <v>20</v>
      </c>
      <c r="V95" s="29" t="s">
        <v>20</v>
      </c>
      <c r="W95" s="28" t="s">
        <v>15</v>
      </c>
      <c r="X95" s="28" t="s">
        <v>20</v>
      </c>
      <c r="Y95" s="29" t="s">
        <v>15</v>
      </c>
      <c r="Z95" s="28" t="s">
        <v>16</v>
      </c>
      <c r="AA95" s="28"/>
      <c r="AB95" s="28"/>
      <c r="AC95" s="28">
        <v>100</v>
      </c>
      <c r="AD95" s="28"/>
      <c r="AE95" s="28"/>
      <c r="AF95" s="29">
        <v>30</v>
      </c>
      <c r="AG95" s="28">
        <v>427</v>
      </c>
      <c r="AH95" s="29"/>
      <c r="AI95" s="28"/>
      <c r="AJ95" s="28"/>
      <c r="AK95" s="28"/>
      <c r="AL95" s="28"/>
      <c r="AM95" s="28"/>
      <c r="AN95" s="29" t="s">
        <v>111</v>
      </c>
      <c r="AO95" s="29" t="s">
        <v>111</v>
      </c>
      <c r="AP95" s="29" t="s">
        <v>51</v>
      </c>
      <c r="AQ95" s="29" t="s">
        <v>111</v>
      </c>
      <c r="AR95" s="29" t="s">
        <v>111</v>
      </c>
      <c r="AS95" s="28"/>
      <c r="AT95" s="28"/>
      <c r="AU95" s="30"/>
    </row>
    <row r="96" spans="1:47">
      <c r="A96" s="23" t="s">
        <v>2232</v>
      </c>
      <c r="B96" s="24">
        <f>COUNTIFS($A$1:A96,Sheet2!$A96)</f>
        <v>9</v>
      </c>
      <c r="C96" s="24">
        <v>640</v>
      </c>
      <c r="D96" s="24" t="s">
        <v>66</v>
      </c>
      <c r="E96" s="24"/>
      <c r="F96" s="24" t="s">
        <v>2233</v>
      </c>
      <c r="G96" s="24" t="s">
        <v>31</v>
      </c>
      <c r="H96" s="24" t="s">
        <v>2250</v>
      </c>
      <c r="I96" s="24" t="s">
        <v>2251</v>
      </c>
      <c r="J96" s="24" t="s">
        <v>41</v>
      </c>
      <c r="K96" s="24" t="s">
        <v>13</v>
      </c>
      <c r="L96" s="25">
        <v>13760</v>
      </c>
      <c r="M96" s="24">
        <v>0.5</v>
      </c>
      <c r="N96" s="24">
        <v>64</v>
      </c>
      <c r="O96" s="25">
        <v>64</v>
      </c>
      <c r="P96" s="25">
        <v>0</v>
      </c>
      <c r="Q96" s="25"/>
      <c r="R96" s="25"/>
      <c r="S96" s="25"/>
      <c r="T96" s="24" t="s">
        <v>20</v>
      </c>
      <c r="U96" s="24" t="s">
        <v>20</v>
      </c>
      <c r="V96" s="25" t="s">
        <v>20</v>
      </c>
      <c r="W96" s="24" t="s">
        <v>15</v>
      </c>
      <c r="X96" s="24" t="s">
        <v>20</v>
      </c>
      <c r="Y96" s="25" t="s">
        <v>15</v>
      </c>
      <c r="Z96" s="24" t="s">
        <v>16</v>
      </c>
      <c r="AA96" s="24"/>
      <c r="AB96" s="24"/>
      <c r="AC96" s="24">
        <v>100</v>
      </c>
      <c r="AD96" s="24"/>
      <c r="AE96" s="24"/>
      <c r="AF96" s="25">
        <v>30</v>
      </c>
      <c r="AG96" s="24">
        <v>6875</v>
      </c>
      <c r="AH96" s="25"/>
      <c r="AI96" s="24"/>
      <c r="AJ96" s="24"/>
      <c r="AK96" s="24"/>
      <c r="AL96" s="24"/>
      <c r="AM96" s="24"/>
      <c r="AN96" s="25" t="s">
        <v>111</v>
      </c>
      <c r="AO96" s="25" t="s">
        <v>111</v>
      </c>
      <c r="AP96" s="25" t="s">
        <v>51</v>
      </c>
      <c r="AQ96" s="25" t="s">
        <v>111</v>
      </c>
      <c r="AR96" s="25" t="s">
        <v>111</v>
      </c>
      <c r="AS96" s="24"/>
      <c r="AT96" s="24"/>
      <c r="AU96" s="26"/>
    </row>
    <row r="97" spans="1:47">
      <c r="A97" s="27" t="s">
        <v>2232</v>
      </c>
      <c r="B97" s="28">
        <f>COUNTIFS($A$1:A97,Sheet2!$A97)</f>
        <v>10</v>
      </c>
      <c r="C97" s="28">
        <v>640</v>
      </c>
      <c r="D97" s="28" t="s">
        <v>66</v>
      </c>
      <c r="E97" s="28"/>
      <c r="F97" s="28" t="s">
        <v>2233</v>
      </c>
      <c r="G97" s="28" t="s">
        <v>103</v>
      </c>
      <c r="H97" s="28" t="s">
        <v>2252</v>
      </c>
      <c r="I97" s="28" t="s">
        <v>66</v>
      </c>
      <c r="J97" s="28" t="s">
        <v>26</v>
      </c>
      <c r="K97" s="28" t="s">
        <v>13</v>
      </c>
      <c r="L97" s="29">
        <v>11280</v>
      </c>
      <c r="M97" s="28">
        <v>0.5</v>
      </c>
      <c r="N97" s="28">
        <v>120</v>
      </c>
      <c r="O97" s="29">
        <v>120</v>
      </c>
      <c r="P97" s="29">
        <v>0</v>
      </c>
      <c r="Q97" s="29"/>
      <c r="R97" s="29"/>
      <c r="S97" s="29"/>
      <c r="T97" s="28" t="s">
        <v>20</v>
      </c>
      <c r="U97" s="28" t="s">
        <v>20</v>
      </c>
      <c r="V97" s="29" t="s">
        <v>20</v>
      </c>
      <c r="W97" s="28" t="s">
        <v>15</v>
      </c>
      <c r="X97" s="28" t="s">
        <v>20</v>
      </c>
      <c r="Y97" s="29" t="s">
        <v>15</v>
      </c>
      <c r="Z97" s="28" t="s">
        <v>16</v>
      </c>
      <c r="AA97" s="28"/>
      <c r="AB97" s="28"/>
      <c r="AC97" s="28">
        <v>100</v>
      </c>
      <c r="AD97" s="28"/>
      <c r="AE97" s="28"/>
      <c r="AF97" s="29"/>
      <c r="AG97" s="28">
        <v>84830</v>
      </c>
      <c r="AH97" s="29"/>
      <c r="AI97" s="28"/>
      <c r="AJ97" s="28"/>
      <c r="AK97" s="28"/>
      <c r="AL97" s="28"/>
      <c r="AM97" s="28"/>
      <c r="AN97" s="29" t="s">
        <v>51</v>
      </c>
      <c r="AO97" s="29" t="s">
        <v>111</v>
      </c>
      <c r="AP97" s="29" t="s">
        <v>111</v>
      </c>
      <c r="AQ97" s="29" t="s">
        <v>51</v>
      </c>
      <c r="AR97" s="29" t="s">
        <v>111</v>
      </c>
      <c r="AS97" s="28"/>
      <c r="AT97" s="28"/>
      <c r="AU97" s="30"/>
    </row>
    <row r="98" spans="1:47">
      <c r="A98" s="23" t="s">
        <v>2232</v>
      </c>
      <c r="B98" s="24">
        <f>COUNTIFS($A$1:A98,Sheet2!$A98)</f>
        <v>11</v>
      </c>
      <c r="C98" s="24">
        <v>640</v>
      </c>
      <c r="D98" s="24" t="s">
        <v>66</v>
      </c>
      <c r="E98" s="24"/>
      <c r="F98" s="24" t="s">
        <v>2233</v>
      </c>
      <c r="G98" s="24" t="s">
        <v>187</v>
      </c>
      <c r="H98" s="24" t="s">
        <v>2253</v>
      </c>
      <c r="I98" s="24" t="s">
        <v>66</v>
      </c>
      <c r="J98" s="24" t="s">
        <v>2061</v>
      </c>
      <c r="K98" s="24" t="s">
        <v>13</v>
      </c>
      <c r="L98" s="25">
        <v>406097</v>
      </c>
      <c r="M98" s="24">
        <v>0.5</v>
      </c>
      <c r="N98" s="24">
        <v>24</v>
      </c>
      <c r="O98" s="25">
        <v>32</v>
      </c>
      <c r="P98" s="25">
        <v>8</v>
      </c>
      <c r="Q98" s="25"/>
      <c r="R98" s="25"/>
      <c r="S98" s="25"/>
      <c r="T98" s="24" t="s">
        <v>20</v>
      </c>
      <c r="U98" s="24" t="s">
        <v>20</v>
      </c>
      <c r="V98" s="25" t="s">
        <v>20</v>
      </c>
      <c r="W98" s="24" t="s">
        <v>20</v>
      </c>
      <c r="X98" s="24" t="s">
        <v>20</v>
      </c>
      <c r="Y98" s="25" t="s">
        <v>15</v>
      </c>
      <c r="Z98" s="24" t="s">
        <v>2088</v>
      </c>
      <c r="AA98" s="24"/>
      <c r="AB98" s="24">
        <v>20</v>
      </c>
      <c r="AC98" s="24">
        <v>72</v>
      </c>
      <c r="AD98" s="24">
        <v>8</v>
      </c>
      <c r="AE98" s="24"/>
      <c r="AF98" s="25">
        <v>45</v>
      </c>
      <c r="AG98" s="24">
        <v>203048</v>
      </c>
      <c r="AH98" s="25"/>
      <c r="AI98" s="24"/>
      <c r="AJ98" s="24"/>
      <c r="AK98" s="24"/>
      <c r="AL98" s="24"/>
      <c r="AM98" s="24"/>
      <c r="AN98" s="25" t="s">
        <v>51</v>
      </c>
      <c r="AO98" s="25" t="s">
        <v>111</v>
      </c>
      <c r="AP98" s="25" t="s">
        <v>111</v>
      </c>
      <c r="AQ98" s="25" t="s">
        <v>51</v>
      </c>
      <c r="AR98" s="25" t="s">
        <v>111</v>
      </c>
      <c r="AS98" s="24"/>
      <c r="AT98" s="24"/>
      <c r="AU98" s="26"/>
    </row>
    <row r="99" spans="1:47">
      <c r="A99" s="27" t="s">
        <v>2232</v>
      </c>
      <c r="B99" s="28">
        <f>COUNTIFS($A$1:A99,Sheet2!$A99)</f>
        <v>12</v>
      </c>
      <c r="C99" s="28">
        <v>640</v>
      </c>
      <c r="D99" s="28" t="s">
        <v>66</v>
      </c>
      <c r="E99" s="28"/>
      <c r="F99" s="28" t="s">
        <v>2233</v>
      </c>
      <c r="G99" s="28" t="s">
        <v>187</v>
      </c>
      <c r="H99" s="28" t="s">
        <v>2254</v>
      </c>
      <c r="I99" s="28" t="s">
        <v>66</v>
      </c>
      <c r="J99" s="28" t="s">
        <v>2061</v>
      </c>
      <c r="K99" s="28" t="s">
        <v>13</v>
      </c>
      <c r="L99" s="29">
        <v>30338</v>
      </c>
      <c r="M99" s="28">
        <v>0.5</v>
      </c>
      <c r="N99" s="28">
        <v>15</v>
      </c>
      <c r="O99" s="29">
        <v>30</v>
      </c>
      <c r="P99" s="29">
        <v>15</v>
      </c>
      <c r="Q99" s="29"/>
      <c r="R99" s="29"/>
      <c r="S99" s="29"/>
      <c r="T99" s="28" t="s">
        <v>20</v>
      </c>
      <c r="U99" s="28" t="s">
        <v>20</v>
      </c>
      <c r="V99" s="29" t="s">
        <v>20</v>
      </c>
      <c r="W99" s="28" t="s">
        <v>20</v>
      </c>
      <c r="X99" s="28" t="s">
        <v>20</v>
      </c>
      <c r="Y99" s="29" t="s">
        <v>15</v>
      </c>
      <c r="Z99" s="28" t="s">
        <v>2088</v>
      </c>
      <c r="AA99" s="28"/>
      <c r="AB99" s="28"/>
      <c r="AC99" s="28">
        <v>12</v>
      </c>
      <c r="AD99" s="28">
        <v>37</v>
      </c>
      <c r="AE99" s="28" t="s">
        <v>2255</v>
      </c>
      <c r="AF99" s="29">
        <v>48</v>
      </c>
      <c r="AG99" s="28">
        <v>475304</v>
      </c>
      <c r="AH99" s="29"/>
      <c r="AI99" s="28"/>
      <c r="AJ99" s="28"/>
      <c r="AK99" s="28"/>
      <c r="AL99" s="28"/>
      <c r="AM99" s="28"/>
      <c r="AN99" s="29" t="s">
        <v>51</v>
      </c>
      <c r="AO99" s="29" t="s">
        <v>111</v>
      </c>
      <c r="AP99" s="29" t="s">
        <v>111</v>
      </c>
      <c r="AQ99" s="29" t="s">
        <v>51</v>
      </c>
      <c r="AR99" s="29" t="s">
        <v>111</v>
      </c>
      <c r="AS99" s="28"/>
      <c r="AT99" s="28"/>
      <c r="AU99" s="30"/>
    </row>
    <row r="100" spans="1:47">
      <c r="A100" s="23" t="s">
        <v>2256</v>
      </c>
      <c r="B100" s="24">
        <f>COUNTIFS($A$1:A100,Sheet2!$A100)</f>
        <v>1</v>
      </c>
      <c r="C100" s="24">
        <v>672</v>
      </c>
      <c r="D100" s="24" t="s">
        <v>66</v>
      </c>
      <c r="E100" s="24" t="s">
        <v>910</v>
      </c>
      <c r="F100" s="24" t="s">
        <v>2257</v>
      </c>
      <c r="G100" s="24" t="s">
        <v>22</v>
      </c>
      <c r="H100" s="24" t="s">
        <v>2258</v>
      </c>
      <c r="I100" s="24" t="s">
        <v>910</v>
      </c>
      <c r="J100" s="24" t="s">
        <v>18</v>
      </c>
      <c r="K100" s="24" t="s">
        <v>13</v>
      </c>
      <c r="L100" s="25">
        <v>16144</v>
      </c>
      <c r="M100" s="24">
        <v>0.5</v>
      </c>
      <c r="N100" s="24"/>
      <c r="O100" s="25"/>
      <c r="P100" s="25">
        <v>0</v>
      </c>
      <c r="Q100" s="25"/>
      <c r="R100" s="25"/>
      <c r="S100" s="25"/>
      <c r="T100" s="24" t="s">
        <v>20</v>
      </c>
      <c r="U100" s="24" t="s">
        <v>15</v>
      </c>
      <c r="V100" s="25" t="s">
        <v>20</v>
      </c>
      <c r="W100" s="24" t="s">
        <v>15</v>
      </c>
      <c r="X100" s="24" t="s">
        <v>20</v>
      </c>
      <c r="Y100" s="25" t="s">
        <v>15</v>
      </c>
      <c r="Z100" s="24" t="s">
        <v>58</v>
      </c>
      <c r="AA100" s="24"/>
      <c r="AB100" s="24"/>
      <c r="AC100" s="24">
        <v>70</v>
      </c>
      <c r="AD100" s="24">
        <v>30</v>
      </c>
      <c r="AE100" s="24"/>
      <c r="AF100" s="25">
        <v>27</v>
      </c>
      <c r="AG100" s="24">
        <v>58144</v>
      </c>
      <c r="AH100" s="25">
        <v>100912</v>
      </c>
      <c r="AI100" s="24"/>
      <c r="AJ100" s="24"/>
      <c r="AK100" s="24"/>
      <c r="AL100" s="24"/>
      <c r="AM100" s="24"/>
      <c r="AN100" s="25" t="s">
        <v>111</v>
      </c>
      <c r="AO100" s="25" t="s">
        <v>111</v>
      </c>
      <c r="AP100" s="25" t="s">
        <v>111</v>
      </c>
      <c r="AQ100" s="25" t="s">
        <v>111</v>
      </c>
      <c r="AR100" s="25" t="s">
        <v>111</v>
      </c>
      <c r="AS100" s="24"/>
      <c r="AT100" s="24"/>
      <c r="AU100" s="26"/>
    </row>
    <row r="101" spans="1:47">
      <c r="A101" s="27" t="s">
        <v>2259</v>
      </c>
      <c r="B101" s="28">
        <f>COUNTIFS($A$1:A101,Sheet2!$A101)</f>
        <v>1</v>
      </c>
      <c r="C101" s="28">
        <v>705</v>
      </c>
      <c r="D101" s="28" t="s">
        <v>941</v>
      </c>
      <c r="E101" s="28" t="s">
        <v>943</v>
      </c>
      <c r="F101" s="28" t="s">
        <v>2260</v>
      </c>
      <c r="G101" s="28" t="s">
        <v>187</v>
      </c>
      <c r="H101" s="28" t="s">
        <v>2261</v>
      </c>
      <c r="I101" s="28" t="s">
        <v>943</v>
      </c>
      <c r="J101" s="28" t="s">
        <v>19</v>
      </c>
      <c r="K101" s="28" t="s">
        <v>13</v>
      </c>
      <c r="L101" s="29">
        <v>46643</v>
      </c>
      <c r="M101" s="28">
        <v>0.5</v>
      </c>
      <c r="N101" s="28">
        <v>40</v>
      </c>
      <c r="O101" s="29">
        <v>40</v>
      </c>
      <c r="P101" s="29">
        <v>0</v>
      </c>
      <c r="Q101" s="29"/>
      <c r="R101" s="29"/>
      <c r="S101" s="29"/>
      <c r="T101" s="28" t="s">
        <v>20</v>
      </c>
      <c r="U101" s="28" t="s">
        <v>20</v>
      </c>
      <c r="V101" s="29" t="s">
        <v>20</v>
      </c>
      <c r="W101" s="28" t="s">
        <v>20</v>
      </c>
      <c r="X101" s="28" t="s">
        <v>20</v>
      </c>
      <c r="Y101" s="29" t="s">
        <v>15</v>
      </c>
      <c r="Z101" s="28" t="s">
        <v>16</v>
      </c>
      <c r="AA101" s="28"/>
      <c r="AB101" s="28"/>
      <c r="AC101" s="28">
        <v>100</v>
      </c>
      <c r="AD101" s="28"/>
      <c r="AE101" s="28"/>
      <c r="AF101" s="29">
        <v>9</v>
      </c>
      <c r="AG101" s="28">
        <v>0</v>
      </c>
      <c r="AH101" s="29">
        <v>63830</v>
      </c>
      <c r="AI101" s="28"/>
      <c r="AJ101" s="28"/>
      <c r="AK101" s="28"/>
      <c r="AL101" s="28"/>
      <c r="AM101" s="28"/>
      <c r="AN101" s="29" t="s">
        <v>111</v>
      </c>
      <c r="AO101" s="29" t="s">
        <v>51</v>
      </c>
      <c r="AP101" s="29" t="s">
        <v>111</v>
      </c>
      <c r="AQ101" s="29" t="s">
        <v>111</v>
      </c>
      <c r="AR101" s="29" t="s">
        <v>111</v>
      </c>
      <c r="AS101" s="28"/>
      <c r="AT101" s="28"/>
      <c r="AU101" s="30"/>
    </row>
    <row r="102" spans="1:47">
      <c r="A102" s="23" t="s">
        <v>2259</v>
      </c>
      <c r="B102" s="24">
        <f>COUNTIFS($A$1:A102,Sheet2!$A102)</f>
        <v>2</v>
      </c>
      <c r="C102" s="24">
        <v>705</v>
      </c>
      <c r="D102" s="24" t="s">
        <v>941</v>
      </c>
      <c r="E102" s="24" t="s">
        <v>943</v>
      </c>
      <c r="F102" s="24" t="s">
        <v>2260</v>
      </c>
      <c r="G102" s="24" t="s">
        <v>22</v>
      </c>
      <c r="H102" s="24" t="s">
        <v>2262</v>
      </c>
      <c r="I102" s="24" t="s">
        <v>943</v>
      </c>
      <c r="J102" s="24" t="s">
        <v>41</v>
      </c>
      <c r="K102" s="24" t="s">
        <v>13</v>
      </c>
      <c r="L102" s="25">
        <v>6013</v>
      </c>
      <c r="M102" s="24">
        <v>0.33333333333333331</v>
      </c>
      <c r="N102" s="24"/>
      <c r="O102" s="25"/>
      <c r="P102" s="25">
        <v>0</v>
      </c>
      <c r="Q102" s="25"/>
      <c r="R102" s="25"/>
      <c r="S102" s="25"/>
      <c r="T102" s="24" t="s">
        <v>20</v>
      </c>
      <c r="U102" s="24" t="s">
        <v>20</v>
      </c>
      <c r="V102" s="25" t="s">
        <v>20</v>
      </c>
      <c r="W102" s="24" t="s">
        <v>20</v>
      </c>
      <c r="X102" s="24" t="s">
        <v>20</v>
      </c>
      <c r="Y102" s="25" t="s">
        <v>15</v>
      </c>
      <c r="Z102" s="24" t="s">
        <v>16</v>
      </c>
      <c r="AA102" s="24"/>
      <c r="AB102" s="24"/>
      <c r="AC102" s="24">
        <v>100</v>
      </c>
      <c r="AD102" s="24"/>
      <c r="AE102" s="24"/>
      <c r="AF102" s="25">
        <v>25</v>
      </c>
      <c r="AG102" s="24">
        <v>0</v>
      </c>
      <c r="AH102" s="25">
        <v>12027</v>
      </c>
      <c r="AI102" s="24"/>
      <c r="AJ102" s="24"/>
      <c r="AK102" s="24"/>
      <c r="AL102" s="24"/>
      <c r="AM102" s="24"/>
      <c r="AN102" s="25" t="s">
        <v>111</v>
      </c>
      <c r="AO102" s="25" t="s">
        <v>111</v>
      </c>
      <c r="AP102" s="25" t="s">
        <v>51</v>
      </c>
      <c r="AQ102" s="25" t="s">
        <v>111</v>
      </c>
      <c r="AR102" s="25" t="s">
        <v>111</v>
      </c>
      <c r="AS102" s="24"/>
      <c r="AT102" s="24"/>
      <c r="AU102" s="26"/>
    </row>
    <row r="103" spans="1:47">
      <c r="A103" s="27" t="s">
        <v>2263</v>
      </c>
      <c r="B103" s="28">
        <f>COUNTIFS($A$1:A103,Sheet2!$A103)</f>
        <v>1</v>
      </c>
      <c r="C103" s="28">
        <v>703</v>
      </c>
      <c r="D103" s="28" t="s">
        <v>941</v>
      </c>
      <c r="E103" s="28"/>
      <c r="F103" s="28" t="s">
        <v>2264</v>
      </c>
      <c r="G103" s="28" t="s">
        <v>43</v>
      </c>
      <c r="H103" s="28" t="s">
        <v>2265</v>
      </c>
      <c r="I103" s="28" t="s">
        <v>2266</v>
      </c>
      <c r="J103" s="28" t="s">
        <v>2119</v>
      </c>
      <c r="K103" s="28" t="s">
        <v>13</v>
      </c>
      <c r="L103" s="29">
        <v>108313</v>
      </c>
      <c r="M103" s="28">
        <v>0.5</v>
      </c>
      <c r="N103" s="28">
        <v>40</v>
      </c>
      <c r="O103" s="29">
        <v>35</v>
      </c>
      <c r="P103" s="29">
        <v>-5</v>
      </c>
      <c r="Q103" s="29"/>
      <c r="R103" s="29"/>
      <c r="S103" s="29"/>
      <c r="T103" s="28" t="s">
        <v>20</v>
      </c>
      <c r="U103" s="28" t="s">
        <v>15</v>
      </c>
      <c r="V103" s="29"/>
      <c r="W103" s="28"/>
      <c r="X103" s="28"/>
      <c r="Y103" s="29" t="s">
        <v>15</v>
      </c>
      <c r="Z103" s="28" t="s">
        <v>2088</v>
      </c>
      <c r="AA103" s="28"/>
      <c r="AB103" s="28">
        <v>18</v>
      </c>
      <c r="AC103" s="28">
        <v>73</v>
      </c>
      <c r="AD103" s="28">
        <v>9</v>
      </c>
      <c r="AE103" s="28"/>
      <c r="AF103" s="29"/>
      <c r="AG103" s="28">
        <v>54155</v>
      </c>
      <c r="AH103" s="29"/>
      <c r="AI103" s="28"/>
      <c r="AJ103" s="28"/>
      <c r="AK103" s="28"/>
      <c r="AL103" s="28"/>
      <c r="AM103" s="28"/>
      <c r="AN103" s="29" t="s">
        <v>51</v>
      </c>
      <c r="AO103" s="29" t="s">
        <v>111</v>
      </c>
      <c r="AP103" s="29" t="s">
        <v>111</v>
      </c>
      <c r="AQ103" s="29" t="s">
        <v>51</v>
      </c>
      <c r="AR103" s="29" t="s">
        <v>111</v>
      </c>
      <c r="AS103" s="28"/>
      <c r="AT103" s="28"/>
      <c r="AU103" s="30"/>
    </row>
    <row r="104" spans="1:47">
      <c r="A104" s="23" t="s">
        <v>2263</v>
      </c>
      <c r="B104" s="24">
        <f>COUNTIFS($A$1:A104,Sheet2!$A104)</f>
        <v>2</v>
      </c>
      <c r="C104" s="24">
        <v>703</v>
      </c>
      <c r="D104" s="24" t="s">
        <v>941</v>
      </c>
      <c r="E104" s="24"/>
      <c r="F104" s="24" t="s">
        <v>2264</v>
      </c>
      <c r="G104" s="24" t="s">
        <v>31</v>
      </c>
      <c r="H104" s="24" t="s">
        <v>2267</v>
      </c>
      <c r="I104" s="24" t="s">
        <v>2268</v>
      </c>
      <c r="J104" s="24" t="s">
        <v>18</v>
      </c>
      <c r="K104" s="24" t="s">
        <v>13</v>
      </c>
      <c r="L104" s="25">
        <v>25614</v>
      </c>
      <c r="M104" s="24">
        <v>0.5</v>
      </c>
      <c r="N104" s="24">
        <v>0</v>
      </c>
      <c r="O104" s="25">
        <v>6</v>
      </c>
      <c r="P104" s="25">
        <v>6</v>
      </c>
      <c r="Q104" s="25"/>
      <c r="R104" s="25"/>
      <c r="S104" s="25"/>
      <c r="T104" s="24" t="s">
        <v>20</v>
      </c>
      <c r="U104" s="24" t="s">
        <v>20</v>
      </c>
      <c r="V104" s="25"/>
      <c r="W104" s="24"/>
      <c r="X104" s="24"/>
      <c r="Y104" s="25" t="s">
        <v>15</v>
      </c>
      <c r="Z104" s="24" t="s">
        <v>16</v>
      </c>
      <c r="AA104" s="24"/>
      <c r="AB104" s="24"/>
      <c r="AC104" s="24">
        <v>100</v>
      </c>
      <c r="AD104" s="24"/>
      <c r="AE104" s="24"/>
      <c r="AF104" s="25"/>
      <c r="AG104" s="24">
        <v>12807</v>
      </c>
      <c r="AH104" s="25"/>
      <c r="AI104" s="24"/>
      <c r="AJ104" s="24"/>
      <c r="AK104" s="24"/>
      <c r="AL104" s="24"/>
      <c r="AM104" s="24"/>
      <c r="AN104" s="25" t="s">
        <v>111</v>
      </c>
      <c r="AO104" s="25" t="s">
        <v>111</v>
      </c>
      <c r="AP104" s="25" t="s">
        <v>111</v>
      </c>
      <c r="AQ104" s="25" t="s">
        <v>111</v>
      </c>
      <c r="AR104" s="25" t="s">
        <v>111</v>
      </c>
      <c r="AS104" s="24"/>
      <c r="AT104" s="24"/>
      <c r="AU104" s="26"/>
    </row>
    <row r="105" spans="1:47">
      <c r="A105" s="27" t="s">
        <v>2269</v>
      </c>
      <c r="B105" s="28">
        <f>COUNTIFS($A$1:A105,Sheet2!$A105)</f>
        <v>1</v>
      </c>
      <c r="C105" s="28">
        <v>704</v>
      </c>
      <c r="D105" s="28" t="s">
        <v>941</v>
      </c>
      <c r="E105" s="28" t="s">
        <v>942</v>
      </c>
      <c r="F105" s="28" t="s">
        <v>2270</v>
      </c>
      <c r="G105" s="28" t="s">
        <v>187</v>
      </c>
      <c r="H105" s="28" t="s">
        <v>2271</v>
      </c>
      <c r="I105" s="28" t="s">
        <v>942</v>
      </c>
      <c r="J105" s="28" t="s">
        <v>2061</v>
      </c>
      <c r="K105" s="28" t="s">
        <v>13</v>
      </c>
      <c r="L105" s="29">
        <v>75015</v>
      </c>
      <c r="M105" s="28">
        <v>0.66666666666666663</v>
      </c>
      <c r="N105" s="28">
        <v>40</v>
      </c>
      <c r="O105" s="29">
        <v>45</v>
      </c>
      <c r="P105" s="29">
        <v>5</v>
      </c>
      <c r="Q105" s="29"/>
      <c r="R105" s="29"/>
      <c r="S105" s="29"/>
      <c r="T105" s="28"/>
      <c r="U105" s="28"/>
      <c r="V105" s="29"/>
      <c r="W105" s="28" t="s">
        <v>20</v>
      </c>
      <c r="X105" s="28" t="s">
        <v>20</v>
      </c>
      <c r="Y105" s="29" t="s">
        <v>15</v>
      </c>
      <c r="Z105" s="28" t="s">
        <v>58</v>
      </c>
      <c r="AA105" s="28">
        <v>0</v>
      </c>
      <c r="AB105" s="28">
        <v>0</v>
      </c>
      <c r="AC105" s="28">
        <v>10</v>
      </c>
      <c r="AD105" s="28">
        <v>90</v>
      </c>
      <c r="AE105" s="28" t="s">
        <v>2109</v>
      </c>
      <c r="AF105" s="29">
        <v>42</v>
      </c>
      <c r="AG105" s="28"/>
      <c r="AH105" s="29">
        <v>75015</v>
      </c>
      <c r="AI105" s="28"/>
      <c r="AJ105" s="28"/>
      <c r="AK105" s="28"/>
      <c r="AL105" s="28"/>
      <c r="AM105" s="28"/>
      <c r="AN105" s="29" t="s">
        <v>51</v>
      </c>
      <c r="AO105" s="29" t="s">
        <v>111</v>
      </c>
      <c r="AP105" s="29" t="s">
        <v>111</v>
      </c>
      <c r="AQ105" s="29" t="s">
        <v>51</v>
      </c>
      <c r="AR105" s="29" t="s">
        <v>51</v>
      </c>
      <c r="AS105" s="28"/>
      <c r="AT105" s="28"/>
      <c r="AU105" s="30"/>
    </row>
    <row r="106" spans="1:47">
      <c r="A106" s="23" t="s">
        <v>2269</v>
      </c>
      <c r="B106" s="24">
        <f>COUNTIFS($A$1:A106,Sheet2!$A106)</f>
        <v>2</v>
      </c>
      <c r="C106" s="24">
        <v>704</v>
      </c>
      <c r="D106" s="24" t="s">
        <v>941</v>
      </c>
      <c r="E106" s="24" t="s">
        <v>942</v>
      </c>
      <c r="F106" s="24" t="s">
        <v>2270</v>
      </c>
      <c r="G106" s="24" t="s">
        <v>31</v>
      </c>
      <c r="H106" s="24" t="s">
        <v>2272</v>
      </c>
      <c r="I106" s="24" t="s">
        <v>2273</v>
      </c>
      <c r="J106" s="24" t="s">
        <v>2061</v>
      </c>
      <c r="K106" s="24" t="s">
        <v>13</v>
      </c>
      <c r="L106" s="25">
        <v>254674</v>
      </c>
      <c r="M106" s="24">
        <v>0.66666666666666663</v>
      </c>
      <c r="N106" s="24">
        <v>51</v>
      </c>
      <c r="O106" s="25">
        <v>54</v>
      </c>
      <c r="P106" s="25">
        <v>3</v>
      </c>
      <c r="Q106" s="25"/>
      <c r="R106" s="25"/>
      <c r="S106" s="25"/>
      <c r="T106" s="24"/>
      <c r="U106" s="24"/>
      <c r="V106" s="25"/>
      <c r="W106" s="24" t="s">
        <v>20</v>
      </c>
      <c r="X106" s="24" t="s">
        <v>20</v>
      </c>
      <c r="Y106" s="25" t="s">
        <v>15</v>
      </c>
      <c r="Z106" s="24" t="s">
        <v>16</v>
      </c>
      <c r="AA106" s="24">
        <v>0</v>
      </c>
      <c r="AB106" s="24">
        <v>0</v>
      </c>
      <c r="AC106" s="24">
        <v>100</v>
      </c>
      <c r="AD106" s="24">
        <v>0</v>
      </c>
      <c r="AE106" s="24" t="s">
        <v>2109</v>
      </c>
      <c r="AF106" s="25">
        <v>34</v>
      </c>
      <c r="AG106" s="24"/>
      <c r="AH106" s="25">
        <v>31834</v>
      </c>
      <c r="AI106" s="24"/>
      <c r="AJ106" s="24"/>
      <c r="AK106" s="24"/>
      <c r="AL106" s="24"/>
      <c r="AM106" s="24"/>
      <c r="AN106" s="25" t="s">
        <v>51</v>
      </c>
      <c r="AO106" s="25" t="s">
        <v>111</v>
      </c>
      <c r="AP106" s="25" t="s">
        <v>111</v>
      </c>
      <c r="AQ106" s="25" t="s">
        <v>51</v>
      </c>
      <c r="AR106" s="25" t="s">
        <v>51</v>
      </c>
      <c r="AS106" s="24"/>
      <c r="AT106" s="24"/>
      <c r="AU106" s="26"/>
    </row>
    <row r="107" spans="1:47">
      <c r="A107" s="27" t="s">
        <v>2274</v>
      </c>
      <c r="B107" s="28">
        <f>COUNTIFS($A$1:A107,Sheet2!$A107)</f>
        <v>1</v>
      </c>
      <c r="C107" s="28">
        <v>737</v>
      </c>
      <c r="D107" s="28" t="s">
        <v>67</v>
      </c>
      <c r="E107" s="28"/>
      <c r="F107" s="28" t="s">
        <v>2275</v>
      </c>
      <c r="G107" s="28" t="s">
        <v>187</v>
      </c>
      <c r="H107" s="28" t="s">
        <v>2276</v>
      </c>
      <c r="I107" s="28" t="s">
        <v>67</v>
      </c>
      <c r="J107" s="28" t="s">
        <v>26</v>
      </c>
      <c r="K107" s="28" t="s">
        <v>13</v>
      </c>
      <c r="L107" s="29">
        <v>92231</v>
      </c>
      <c r="M107" s="28">
        <v>0.5</v>
      </c>
      <c r="N107" s="28">
        <v>12</v>
      </c>
      <c r="O107" s="29">
        <v>12</v>
      </c>
      <c r="P107" s="29">
        <v>0</v>
      </c>
      <c r="Q107" s="29"/>
      <c r="R107" s="29"/>
      <c r="S107" s="29"/>
      <c r="T107" s="28" t="s">
        <v>20</v>
      </c>
      <c r="U107" s="28" t="s">
        <v>20</v>
      </c>
      <c r="V107" s="29" t="s">
        <v>20</v>
      </c>
      <c r="W107" s="28" t="s">
        <v>15</v>
      </c>
      <c r="X107" s="28" t="s">
        <v>20</v>
      </c>
      <c r="Y107" s="29" t="s">
        <v>15</v>
      </c>
      <c r="Z107" s="28" t="s">
        <v>16</v>
      </c>
      <c r="AA107" s="28"/>
      <c r="AB107" s="28"/>
      <c r="AC107" s="28">
        <v>100</v>
      </c>
      <c r="AD107" s="28"/>
      <c r="AE107" s="28"/>
      <c r="AF107" s="29">
        <v>48</v>
      </c>
      <c r="AG107" s="28">
        <v>92232</v>
      </c>
      <c r="AH107" s="29"/>
      <c r="AI107" s="28"/>
      <c r="AJ107" s="28"/>
      <c r="AK107" s="28"/>
      <c r="AL107" s="28"/>
      <c r="AM107" s="28"/>
      <c r="AN107" s="29" t="s">
        <v>51</v>
      </c>
      <c r="AO107" s="29" t="s">
        <v>111</v>
      </c>
      <c r="AP107" s="29" t="s">
        <v>111</v>
      </c>
      <c r="AQ107" s="29" t="s">
        <v>51</v>
      </c>
      <c r="AR107" s="29" t="s">
        <v>111</v>
      </c>
      <c r="AS107" s="28"/>
      <c r="AT107" s="28"/>
      <c r="AU107" s="30"/>
    </row>
    <row r="108" spans="1:47">
      <c r="A108" s="23" t="s">
        <v>2274</v>
      </c>
      <c r="B108" s="24">
        <f>COUNTIFS($A$1:A108,Sheet2!$A108)</f>
        <v>2</v>
      </c>
      <c r="C108" s="24">
        <v>742</v>
      </c>
      <c r="D108" s="24" t="s">
        <v>67</v>
      </c>
      <c r="E108" s="24" t="s">
        <v>979</v>
      </c>
      <c r="F108" s="24" t="s">
        <v>2277</v>
      </c>
      <c r="G108" s="24" t="s">
        <v>22</v>
      </c>
      <c r="H108" s="24" t="s">
        <v>2278</v>
      </c>
      <c r="I108" s="24" t="s">
        <v>979</v>
      </c>
      <c r="J108" s="24" t="s">
        <v>18</v>
      </c>
      <c r="K108" s="24" t="s">
        <v>13</v>
      </c>
      <c r="L108" s="25">
        <v>23063</v>
      </c>
      <c r="M108" s="24">
        <v>0.33333333333333331</v>
      </c>
      <c r="N108" s="24"/>
      <c r="O108" s="25"/>
      <c r="P108" s="25">
        <v>0</v>
      </c>
      <c r="Q108" s="25"/>
      <c r="R108" s="25"/>
      <c r="S108" s="25"/>
      <c r="T108" s="24" t="s">
        <v>20</v>
      </c>
      <c r="U108" s="24" t="s">
        <v>20</v>
      </c>
      <c r="V108" s="25" t="s">
        <v>20</v>
      </c>
      <c r="W108" s="24" t="s">
        <v>15</v>
      </c>
      <c r="X108" s="24" t="s">
        <v>20</v>
      </c>
      <c r="Y108" s="25" t="s">
        <v>15</v>
      </c>
      <c r="Z108" s="24" t="s">
        <v>16</v>
      </c>
      <c r="AA108" s="24"/>
      <c r="AB108" s="24"/>
      <c r="AC108" s="24">
        <v>100</v>
      </c>
      <c r="AD108" s="24"/>
      <c r="AE108" s="24"/>
      <c r="AF108" s="25">
        <v>21</v>
      </c>
      <c r="AG108" s="24">
        <v>23063</v>
      </c>
      <c r="AH108" s="25">
        <v>77745</v>
      </c>
      <c r="AI108" s="24" t="s">
        <v>2279</v>
      </c>
      <c r="AJ108" s="24"/>
      <c r="AK108" s="24"/>
      <c r="AL108" s="24"/>
      <c r="AM108" s="24"/>
      <c r="AN108" s="25"/>
      <c r="AO108" s="25"/>
      <c r="AP108" s="25"/>
      <c r="AQ108" s="25"/>
      <c r="AR108" s="25"/>
      <c r="AS108" s="24"/>
      <c r="AT108" s="24"/>
      <c r="AU108" s="26"/>
    </row>
    <row r="109" spans="1:47">
      <c r="A109" s="27" t="s">
        <v>2274</v>
      </c>
      <c r="B109" s="28">
        <f>COUNTIFS($A$1:A109,Sheet2!$A109)</f>
        <v>3</v>
      </c>
      <c r="C109" s="28">
        <v>752</v>
      </c>
      <c r="D109" s="28" t="s">
        <v>67</v>
      </c>
      <c r="E109" s="28" t="s">
        <v>986</v>
      </c>
      <c r="F109" s="28" t="s">
        <v>2280</v>
      </c>
      <c r="G109" s="28" t="s">
        <v>31</v>
      </c>
      <c r="H109" s="28" t="s">
        <v>2281</v>
      </c>
      <c r="I109" s="28" t="s">
        <v>986</v>
      </c>
      <c r="J109" s="28" t="s">
        <v>19</v>
      </c>
      <c r="K109" s="28" t="s">
        <v>13</v>
      </c>
      <c r="L109" s="29">
        <v>10230</v>
      </c>
      <c r="M109" s="28">
        <v>0.5</v>
      </c>
      <c r="N109" s="28">
        <v>56</v>
      </c>
      <c r="O109" s="29">
        <v>56</v>
      </c>
      <c r="P109" s="29">
        <v>0</v>
      </c>
      <c r="Q109" s="29" t="s">
        <v>14</v>
      </c>
      <c r="R109" s="29"/>
      <c r="S109" s="29"/>
      <c r="T109" s="28" t="s">
        <v>20</v>
      </c>
      <c r="U109" s="28" t="s">
        <v>20</v>
      </c>
      <c r="V109" s="29" t="s">
        <v>20</v>
      </c>
      <c r="W109" s="28" t="s">
        <v>20</v>
      </c>
      <c r="X109" s="28" t="s">
        <v>20</v>
      </c>
      <c r="Y109" s="29" t="s">
        <v>15</v>
      </c>
      <c r="Z109" s="28" t="s">
        <v>16</v>
      </c>
      <c r="AA109" s="28"/>
      <c r="AB109" s="28"/>
      <c r="AC109" s="28">
        <v>100</v>
      </c>
      <c r="AD109" s="28"/>
      <c r="AE109" s="28"/>
      <c r="AF109" s="29">
        <v>28</v>
      </c>
      <c r="AG109" s="28">
        <v>5115</v>
      </c>
      <c r="AH109" s="29">
        <v>5115</v>
      </c>
      <c r="AI109" s="28"/>
      <c r="AJ109" s="28"/>
      <c r="AK109" s="28"/>
      <c r="AL109" s="28"/>
      <c r="AM109" s="28"/>
      <c r="AN109" s="29" t="s">
        <v>111</v>
      </c>
      <c r="AO109" s="29" t="s">
        <v>51</v>
      </c>
      <c r="AP109" s="29" t="s">
        <v>111</v>
      </c>
      <c r="AQ109" s="29" t="s">
        <v>111</v>
      </c>
      <c r="AR109" s="29" t="s">
        <v>111</v>
      </c>
      <c r="AS109" s="28"/>
      <c r="AT109" s="28"/>
      <c r="AU109" s="30"/>
    </row>
    <row r="110" spans="1:47">
      <c r="A110" s="23" t="s">
        <v>2274</v>
      </c>
      <c r="B110" s="24">
        <f>COUNTIFS($A$1:A110,Sheet2!$A110)</f>
        <v>4</v>
      </c>
      <c r="C110" s="24">
        <v>763</v>
      </c>
      <c r="D110" s="24" t="s">
        <v>67</v>
      </c>
      <c r="E110" s="24" t="s">
        <v>997</v>
      </c>
      <c r="F110" s="24" t="s">
        <v>2282</v>
      </c>
      <c r="G110" s="24" t="s">
        <v>78</v>
      </c>
      <c r="H110" s="24" t="s">
        <v>2283</v>
      </c>
      <c r="I110" s="24" t="s">
        <v>997</v>
      </c>
      <c r="J110" s="24" t="s">
        <v>26</v>
      </c>
      <c r="K110" s="24" t="s">
        <v>13</v>
      </c>
      <c r="L110" s="25">
        <v>9522</v>
      </c>
      <c r="M110" s="24">
        <v>0.5</v>
      </c>
      <c r="N110" s="24"/>
      <c r="O110" s="25"/>
      <c r="P110" s="25">
        <v>0</v>
      </c>
      <c r="Q110" s="25" t="s">
        <v>14</v>
      </c>
      <c r="R110" s="25"/>
      <c r="S110" s="25"/>
      <c r="T110" s="24" t="s">
        <v>15</v>
      </c>
      <c r="U110" s="24" t="s">
        <v>20</v>
      </c>
      <c r="V110" s="25" t="s">
        <v>20</v>
      </c>
      <c r="W110" s="24" t="s">
        <v>20</v>
      </c>
      <c r="X110" s="24" t="s">
        <v>20</v>
      </c>
      <c r="Y110" s="25" t="s">
        <v>15</v>
      </c>
      <c r="Z110" s="24" t="s">
        <v>16</v>
      </c>
      <c r="AA110" s="24"/>
      <c r="AB110" s="24"/>
      <c r="AC110" s="24">
        <v>100</v>
      </c>
      <c r="AD110" s="24"/>
      <c r="AE110" s="24"/>
      <c r="AF110" s="25">
        <v>26</v>
      </c>
      <c r="AG110" s="24"/>
      <c r="AH110" s="25">
        <v>166607</v>
      </c>
      <c r="AI110" s="24"/>
      <c r="AJ110" s="24"/>
      <c r="AK110" s="24"/>
      <c r="AL110" s="24"/>
      <c r="AM110" s="24"/>
      <c r="AN110" s="25" t="s">
        <v>51</v>
      </c>
      <c r="AO110" s="25" t="s">
        <v>111</v>
      </c>
      <c r="AP110" s="25" t="s">
        <v>111</v>
      </c>
      <c r="AQ110" s="25" t="s">
        <v>51</v>
      </c>
      <c r="AR110" s="25" t="s">
        <v>111</v>
      </c>
      <c r="AS110" s="24"/>
      <c r="AT110" s="24"/>
      <c r="AU110" s="26"/>
    </row>
    <row r="111" spans="1:47">
      <c r="A111" s="27" t="s">
        <v>2284</v>
      </c>
      <c r="B111" s="28">
        <f>COUNTIFS($A$1:A111,Sheet2!$A111)</f>
        <v>1</v>
      </c>
      <c r="C111" s="28">
        <v>769</v>
      </c>
      <c r="D111" s="28" t="s">
        <v>73</v>
      </c>
      <c r="E111" s="28" t="s">
        <v>139</v>
      </c>
      <c r="F111" s="28" t="s">
        <v>2285</v>
      </c>
      <c r="G111" s="28" t="s">
        <v>22</v>
      </c>
      <c r="H111" s="28" t="s">
        <v>2286</v>
      </c>
      <c r="I111" s="28" t="s">
        <v>139</v>
      </c>
      <c r="J111" s="28" t="s">
        <v>26</v>
      </c>
      <c r="K111" s="28" t="s">
        <v>13</v>
      </c>
      <c r="L111" s="29">
        <v>13377</v>
      </c>
      <c r="M111" s="28">
        <v>0.33333333333333331</v>
      </c>
      <c r="N111" s="28"/>
      <c r="O111" s="29"/>
      <c r="P111" s="29">
        <v>0</v>
      </c>
      <c r="Q111" s="29"/>
      <c r="R111" s="29"/>
      <c r="S111" s="29"/>
      <c r="T111" s="28"/>
      <c r="U111" s="28"/>
      <c r="V111" s="29"/>
      <c r="W111" s="28"/>
      <c r="X111" s="28"/>
      <c r="Y111" s="29"/>
      <c r="Z111" s="28" t="s">
        <v>58</v>
      </c>
      <c r="AA111" s="28"/>
      <c r="AB111" s="28">
        <v>40</v>
      </c>
      <c r="AC111" s="28">
        <v>60</v>
      </c>
      <c r="AD111" s="28"/>
      <c r="AE111" s="28"/>
      <c r="AF111" s="29">
        <v>34</v>
      </c>
      <c r="AG111" s="28">
        <v>13377</v>
      </c>
      <c r="AH111" s="29">
        <v>51010</v>
      </c>
      <c r="AI111" s="28"/>
      <c r="AJ111" s="28"/>
      <c r="AK111" s="28"/>
      <c r="AL111" s="28"/>
      <c r="AM111" s="28"/>
      <c r="AN111" s="29" t="s">
        <v>51</v>
      </c>
      <c r="AO111" s="29" t="s">
        <v>111</v>
      </c>
      <c r="AP111" s="29" t="s">
        <v>111</v>
      </c>
      <c r="AQ111" s="29" t="s">
        <v>51</v>
      </c>
      <c r="AR111" s="29" t="s">
        <v>111</v>
      </c>
      <c r="AS111" s="28"/>
      <c r="AT111" s="28"/>
      <c r="AU111" s="30"/>
    </row>
    <row r="112" spans="1:47">
      <c r="A112" s="23" t="s">
        <v>2287</v>
      </c>
      <c r="B112" s="24">
        <f>COUNTIFS($A$1:A112,Sheet2!$A112)</f>
        <v>1</v>
      </c>
      <c r="C112" s="24">
        <v>831</v>
      </c>
      <c r="D112" s="24" t="s">
        <v>1052</v>
      </c>
      <c r="E112" s="24" t="s">
        <v>1061</v>
      </c>
      <c r="F112" s="24" t="s">
        <v>2288</v>
      </c>
      <c r="G112" s="24" t="s">
        <v>22</v>
      </c>
      <c r="H112" s="24" t="s">
        <v>2289</v>
      </c>
      <c r="I112" s="24" t="s">
        <v>1061</v>
      </c>
      <c r="J112" s="24" t="s">
        <v>19</v>
      </c>
      <c r="K112" s="24" t="s">
        <v>13</v>
      </c>
      <c r="L112" s="25">
        <v>2035</v>
      </c>
      <c r="M112" s="24">
        <v>0.33333333333333331</v>
      </c>
      <c r="N112" s="24"/>
      <c r="O112" s="25"/>
      <c r="P112" s="25">
        <v>0</v>
      </c>
      <c r="Q112" s="25"/>
      <c r="R112" s="25"/>
      <c r="S112" s="25"/>
      <c r="T112" s="24" t="s">
        <v>20</v>
      </c>
      <c r="U112" s="24" t="s">
        <v>20</v>
      </c>
      <c r="V112" s="25" t="s">
        <v>20</v>
      </c>
      <c r="W112" s="24" t="s">
        <v>20</v>
      </c>
      <c r="X112" s="24" t="s">
        <v>20</v>
      </c>
      <c r="Y112" s="25" t="s">
        <v>15</v>
      </c>
      <c r="Z112" s="24" t="s">
        <v>16</v>
      </c>
      <c r="AA112" s="24"/>
      <c r="AB112" s="24"/>
      <c r="AC112" s="24">
        <v>100</v>
      </c>
      <c r="AD112" s="24"/>
      <c r="AE112" s="24"/>
      <c r="AF112" s="25" t="s">
        <v>2290</v>
      </c>
      <c r="AG112" s="24">
        <v>2035</v>
      </c>
      <c r="AH112" s="25">
        <v>2035</v>
      </c>
      <c r="AI112" s="24"/>
      <c r="AJ112" s="24"/>
      <c r="AK112" s="24"/>
      <c r="AL112" s="24"/>
      <c r="AM112" s="24"/>
      <c r="AN112" s="25" t="s">
        <v>111</v>
      </c>
      <c r="AO112" s="25" t="s">
        <v>51</v>
      </c>
      <c r="AP112" s="25" t="s">
        <v>111</v>
      </c>
      <c r="AQ112" s="25" t="s">
        <v>111</v>
      </c>
      <c r="AR112" s="25" t="s">
        <v>111</v>
      </c>
      <c r="AS112" s="24"/>
      <c r="AT112" s="24"/>
      <c r="AU112" s="26"/>
    </row>
    <row r="113" spans="1:47" ht="26.4">
      <c r="A113" s="27" t="s">
        <v>2291</v>
      </c>
      <c r="B113" s="28">
        <f>COUNTIFS($A$1:A113,Sheet2!$A113)</f>
        <v>1</v>
      </c>
      <c r="C113" s="28">
        <v>850</v>
      </c>
      <c r="D113" s="28" t="s">
        <v>76</v>
      </c>
      <c r="E113" s="28"/>
      <c r="F113" s="28" t="s">
        <v>2292</v>
      </c>
      <c r="G113" s="28" t="s">
        <v>31</v>
      </c>
      <c r="H113" s="28" t="s">
        <v>2293</v>
      </c>
      <c r="I113" s="28" t="s">
        <v>2294</v>
      </c>
      <c r="J113" s="28" t="s">
        <v>26</v>
      </c>
      <c r="K113" s="28" t="s">
        <v>13</v>
      </c>
      <c r="L113" s="29" t="s">
        <v>2295</v>
      </c>
      <c r="M113" s="28">
        <v>0.5</v>
      </c>
      <c r="N113" s="28">
        <v>35</v>
      </c>
      <c r="O113" s="29">
        <v>30</v>
      </c>
      <c r="P113" s="29">
        <v>-5</v>
      </c>
      <c r="Q113" s="29"/>
      <c r="R113" s="29"/>
      <c r="S113" s="29"/>
      <c r="T113" s="28" t="s">
        <v>20</v>
      </c>
      <c r="U113" s="28" t="s">
        <v>20</v>
      </c>
      <c r="V113" s="29" t="s">
        <v>20</v>
      </c>
      <c r="W113" s="28" t="s">
        <v>15</v>
      </c>
      <c r="X113" s="28" t="s">
        <v>20</v>
      </c>
      <c r="Y113" s="29" t="s">
        <v>15</v>
      </c>
      <c r="Z113" s="28" t="s">
        <v>58</v>
      </c>
      <c r="AA113" s="28"/>
      <c r="AB113" s="28">
        <v>1</v>
      </c>
      <c r="AC113" s="28">
        <v>99</v>
      </c>
      <c r="AD113" s="28"/>
      <c r="AE113" s="28"/>
      <c r="AF113" s="29" t="s">
        <v>2296</v>
      </c>
      <c r="AG113" s="28" t="s">
        <v>2297</v>
      </c>
      <c r="AH113" s="29"/>
      <c r="AI113" s="28"/>
      <c r="AJ113" s="28"/>
      <c r="AK113" s="28"/>
      <c r="AL113" s="28"/>
      <c r="AM113" s="28"/>
      <c r="AN113" s="29" t="s">
        <v>51</v>
      </c>
      <c r="AO113" s="29" t="s">
        <v>111</v>
      </c>
      <c r="AP113" s="29" t="s">
        <v>111</v>
      </c>
      <c r="AQ113" s="29" t="s">
        <v>51</v>
      </c>
      <c r="AR113" s="29" t="s">
        <v>111</v>
      </c>
      <c r="AS113" s="28"/>
      <c r="AT113" s="28"/>
      <c r="AU113" s="30"/>
    </row>
    <row r="114" spans="1:47">
      <c r="A114" s="23" t="s">
        <v>2291</v>
      </c>
      <c r="B114" s="24">
        <f>COUNTIFS($A$1:A114,Sheet2!$A114)</f>
        <v>2</v>
      </c>
      <c r="C114" s="24">
        <v>850</v>
      </c>
      <c r="D114" s="24" t="s">
        <v>76</v>
      </c>
      <c r="E114" s="24"/>
      <c r="F114" s="24" t="s">
        <v>2292</v>
      </c>
      <c r="G114" s="24" t="s">
        <v>31</v>
      </c>
      <c r="H114" s="24" t="s">
        <v>2298</v>
      </c>
      <c r="I114" s="24" t="s">
        <v>2299</v>
      </c>
      <c r="J114" s="24" t="s">
        <v>26</v>
      </c>
      <c r="K114" s="24" t="s">
        <v>13</v>
      </c>
      <c r="L114" s="25">
        <v>25446</v>
      </c>
      <c r="M114" s="24">
        <v>0.5</v>
      </c>
      <c r="N114" s="24">
        <v>6</v>
      </c>
      <c r="O114" s="25">
        <v>6</v>
      </c>
      <c r="P114" s="25">
        <v>0</v>
      </c>
      <c r="Q114" s="25"/>
      <c r="R114" s="25"/>
      <c r="S114" s="25"/>
      <c r="T114" s="24" t="s">
        <v>20</v>
      </c>
      <c r="U114" s="24" t="s">
        <v>20</v>
      </c>
      <c r="V114" s="25" t="s">
        <v>20</v>
      </c>
      <c r="W114" s="24" t="s">
        <v>15</v>
      </c>
      <c r="X114" s="24" t="s">
        <v>20</v>
      </c>
      <c r="Y114" s="25" t="s">
        <v>15</v>
      </c>
      <c r="Z114" s="24" t="s">
        <v>16</v>
      </c>
      <c r="AA114" s="24"/>
      <c r="AB114" s="24"/>
      <c r="AC114" s="24">
        <v>100</v>
      </c>
      <c r="AD114" s="24"/>
      <c r="AE114" s="24"/>
      <c r="AF114" s="25">
        <v>41</v>
      </c>
      <c r="AG114" s="24">
        <v>12723</v>
      </c>
      <c r="AH114" s="25"/>
      <c r="AI114" s="24"/>
      <c r="AJ114" s="24"/>
      <c r="AK114" s="24"/>
      <c r="AL114" s="24"/>
      <c r="AM114" s="24"/>
      <c r="AN114" s="25" t="s">
        <v>51</v>
      </c>
      <c r="AO114" s="25" t="s">
        <v>111</v>
      </c>
      <c r="AP114" s="25" t="s">
        <v>111</v>
      </c>
      <c r="AQ114" s="25" t="s">
        <v>51</v>
      </c>
      <c r="AR114" s="25" t="s">
        <v>111</v>
      </c>
      <c r="AS114" s="24"/>
      <c r="AT114" s="24"/>
      <c r="AU114" s="26"/>
    </row>
    <row r="115" spans="1:47" ht="26.4">
      <c r="A115" s="27" t="s">
        <v>2291</v>
      </c>
      <c r="B115" s="28">
        <f>COUNTIFS($A$1:A115,Sheet2!$A115)</f>
        <v>3</v>
      </c>
      <c r="C115" s="28">
        <v>868</v>
      </c>
      <c r="D115" s="28" t="s">
        <v>76</v>
      </c>
      <c r="E115" s="28" t="s">
        <v>1095</v>
      </c>
      <c r="F115" s="28" t="s">
        <v>2300</v>
      </c>
      <c r="G115" s="28" t="s">
        <v>22</v>
      </c>
      <c r="H115" s="28" t="s">
        <v>2301</v>
      </c>
      <c r="I115" s="28" t="s">
        <v>1095</v>
      </c>
      <c r="J115" s="28" t="s">
        <v>26</v>
      </c>
      <c r="K115" s="28" t="s">
        <v>13</v>
      </c>
      <c r="L115" s="29" t="s">
        <v>2302</v>
      </c>
      <c r="M115" s="28">
        <v>0.33333333333333331</v>
      </c>
      <c r="N115" s="28"/>
      <c r="O115" s="29"/>
      <c r="P115" s="29">
        <v>0</v>
      </c>
      <c r="Q115" s="29"/>
      <c r="R115" s="29"/>
      <c r="S115" s="29"/>
      <c r="T115" s="28"/>
      <c r="U115" s="28"/>
      <c r="V115" s="29"/>
      <c r="W115" s="28"/>
      <c r="X115" s="28"/>
      <c r="Y115" s="29" t="s">
        <v>15</v>
      </c>
      <c r="Z115" s="28" t="s">
        <v>58</v>
      </c>
      <c r="AA115" s="28"/>
      <c r="AB115" s="28">
        <v>80</v>
      </c>
      <c r="AC115" s="28">
        <v>20</v>
      </c>
      <c r="AD115" s="28"/>
      <c r="AE115" s="28"/>
      <c r="AF115" s="29">
        <v>37</v>
      </c>
      <c r="AG115" s="28" t="s">
        <v>2303</v>
      </c>
      <c r="AH115" s="29">
        <v>65777</v>
      </c>
      <c r="AI115" s="28" t="s">
        <v>2304</v>
      </c>
      <c r="AJ115" s="28"/>
      <c r="AK115" s="28"/>
      <c r="AL115" s="28"/>
      <c r="AM115" s="28"/>
      <c r="AN115" s="29" t="s">
        <v>51</v>
      </c>
      <c r="AO115" s="29" t="s">
        <v>111</v>
      </c>
      <c r="AP115" s="29" t="s">
        <v>111</v>
      </c>
      <c r="AQ115" s="29" t="s">
        <v>51</v>
      </c>
      <c r="AR115" s="29" t="s">
        <v>111</v>
      </c>
      <c r="AS115" s="28"/>
      <c r="AT115" s="28"/>
      <c r="AU115" s="30"/>
    </row>
    <row r="116" spans="1:47">
      <c r="A116" s="23" t="s">
        <v>2305</v>
      </c>
      <c r="B116" s="24">
        <f>COUNTIFS($A$1:A116,Sheet2!$A116)</f>
        <v>1</v>
      </c>
      <c r="C116" s="24">
        <v>931</v>
      </c>
      <c r="D116" s="24" t="s">
        <v>79</v>
      </c>
      <c r="E116" s="24" t="s">
        <v>1155</v>
      </c>
      <c r="F116" s="24" t="s">
        <v>2306</v>
      </c>
      <c r="G116" s="24" t="s">
        <v>22</v>
      </c>
      <c r="H116" s="24" t="s">
        <v>2307</v>
      </c>
      <c r="I116" s="24" t="s">
        <v>1155</v>
      </c>
      <c r="J116" s="24" t="s">
        <v>19</v>
      </c>
      <c r="K116" s="24" t="s">
        <v>13</v>
      </c>
      <c r="L116" s="25">
        <v>2823</v>
      </c>
      <c r="M116" s="24">
        <v>0.33333333333333331</v>
      </c>
      <c r="N116" s="24"/>
      <c r="O116" s="25"/>
      <c r="P116" s="25">
        <v>0</v>
      </c>
      <c r="Q116" s="25"/>
      <c r="R116" s="25"/>
      <c r="S116" s="25"/>
      <c r="T116" s="24"/>
      <c r="U116" s="24"/>
      <c r="V116" s="25"/>
      <c r="W116" s="24"/>
      <c r="X116" s="24"/>
      <c r="Y116" s="25" t="s">
        <v>15</v>
      </c>
      <c r="Z116" s="24" t="s">
        <v>16</v>
      </c>
      <c r="AA116" s="24"/>
      <c r="AB116" s="24"/>
      <c r="AC116" s="24">
        <v>100</v>
      </c>
      <c r="AD116" s="24"/>
      <c r="AE116" s="24"/>
      <c r="AF116" s="25" t="s">
        <v>86</v>
      </c>
      <c r="AG116" s="24">
        <v>2823</v>
      </c>
      <c r="AH116" s="25">
        <v>2962</v>
      </c>
      <c r="AI116" s="24"/>
      <c r="AJ116" s="24"/>
      <c r="AK116" s="24"/>
      <c r="AL116" s="24"/>
      <c r="AM116" s="24"/>
      <c r="AN116" s="25" t="s">
        <v>111</v>
      </c>
      <c r="AO116" s="25" t="s">
        <v>51</v>
      </c>
      <c r="AP116" s="25" t="s">
        <v>111</v>
      </c>
      <c r="AQ116" s="25" t="s">
        <v>111</v>
      </c>
      <c r="AR116" s="25" t="s">
        <v>111</v>
      </c>
      <c r="AS116" s="24"/>
      <c r="AT116" s="24"/>
      <c r="AU116" s="26"/>
    </row>
    <row r="117" spans="1:47">
      <c r="A117" s="27" t="s">
        <v>2305</v>
      </c>
      <c r="B117" s="28">
        <f>COUNTIFS($A$1:A117,Sheet2!$A117)</f>
        <v>2</v>
      </c>
      <c r="C117" s="28">
        <v>931</v>
      </c>
      <c r="D117" s="28" t="s">
        <v>79</v>
      </c>
      <c r="E117" s="28" t="s">
        <v>1155</v>
      </c>
      <c r="F117" s="28" t="s">
        <v>2306</v>
      </c>
      <c r="G117" s="28" t="s">
        <v>22</v>
      </c>
      <c r="H117" s="28" t="s">
        <v>2308</v>
      </c>
      <c r="I117" s="28" t="s">
        <v>1155</v>
      </c>
      <c r="J117" s="28" t="s">
        <v>19</v>
      </c>
      <c r="K117" s="28" t="s">
        <v>13</v>
      </c>
      <c r="L117" s="29">
        <v>2006</v>
      </c>
      <c r="M117" s="28">
        <v>0.33333333333333331</v>
      </c>
      <c r="N117" s="28"/>
      <c r="O117" s="29"/>
      <c r="P117" s="29">
        <v>0</v>
      </c>
      <c r="Q117" s="29"/>
      <c r="R117" s="29"/>
      <c r="S117" s="29"/>
      <c r="T117" s="28"/>
      <c r="U117" s="28"/>
      <c r="V117" s="29"/>
      <c r="W117" s="28"/>
      <c r="X117" s="28"/>
      <c r="Y117" s="29" t="s">
        <v>15</v>
      </c>
      <c r="Z117" s="28" t="s">
        <v>16</v>
      </c>
      <c r="AA117" s="28"/>
      <c r="AB117" s="28"/>
      <c r="AC117" s="28">
        <v>100</v>
      </c>
      <c r="AD117" s="28"/>
      <c r="AE117" s="28"/>
      <c r="AF117" s="29" t="s">
        <v>99</v>
      </c>
      <c r="AG117" s="28">
        <v>2006</v>
      </c>
      <c r="AH117" s="29">
        <v>2208</v>
      </c>
      <c r="AI117" s="28"/>
      <c r="AJ117" s="28"/>
      <c r="AK117" s="28"/>
      <c r="AL117" s="28"/>
      <c r="AM117" s="28"/>
      <c r="AN117" s="29" t="s">
        <v>111</v>
      </c>
      <c r="AO117" s="29" t="s">
        <v>51</v>
      </c>
      <c r="AP117" s="29" t="s">
        <v>111</v>
      </c>
      <c r="AQ117" s="29" t="s">
        <v>111</v>
      </c>
      <c r="AR117" s="29" t="s">
        <v>111</v>
      </c>
      <c r="AS117" s="28"/>
      <c r="AT117" s="28"/>
      <c r="AU117" s="30"/>
    </row>
    <row r="118" spans="1:47">
      <c r="A118" s="23" t="s">
        <v>2305</v>
      </c>
      <c r="B118" s="24">
        <f>COUNTIFS($A$1:A118,Sheet2!$A118)</f>
        <v>3</v>
      </c>
      <c r="C118" s="24">
        <v>931</v>
      </c>
      <c r="D118" s="24" t="s">
        <v>79</v>
      </c>
      <c r="E118" s="24" t="s">
        <v>1155</v>
      </c>
      <c r="F118" s="24" t="s">
        <v>2306</v>
      </c>
      <c r="G118" s="24" t="s">
        <v>22</v>
      </c>
      <c r="H118" s="24" t="s">
        <v>2309</v>
      </c>
      <c r="I118" s="24" t="s">
        <v>1155</v>
      </c>
      <c r="J118" s="24" t="s">
        <v>19</v>
      </c>
      <c r="K118" s="24" t="s">
        <v>13</v>
      </c>
      <c r="L118" s="25">
        <v>1301</v>
      </c>
      <c r="M118" s="24">
        <v>0.33333333333333331</v>
      </c>
      <c r="N118" s="24"/>
      <c r="O118" s="25"/>
      <c r="P118" s="25">
        <v>0</v>
      </c>
      <c r="Q118" s="25"/>
      <c r="R118" s="25"/>
      <c r="S118" s="25"/>
      <c r="T118" s="24"/>
      <c r="U118" s="24"/>
      <c r="V118" s="25"/>
      <c r="W118" s="24"/>
      <c r="X118" s="24"/>
      <c r="Y118" s="25" t="s">
        <v>15</v>
      </c>
      <c r="Z118" s="24" t="s">
        <v>16</v>
      </c>
      <c r="AA118" s="24"/>
      <c r="AB118" s="24"/>
      <c r="AC118" s="24">
        <v>100</v>
      </c>
      <c r="AD118" s="24"/>
      <c r="AE118" s="24"/>
      <c r="AF118" s="25" t="s">
        <v>2290</v>
      </c>
      <c r="AG118" s="24">
        <v>1301</v>
      </c>
      <c r="AH118" s="25">
        <v>1556</v>
      </c>
      <c r="AI118" s="24"/>
      <c r="AJ118" s="24"/>
      <c r="AK118" s="24"/>
      <c r="AL118" s="24"/>
      <c r="AM118" s="24"/>
      <c r="AN118" s="25" t="s">
        <v>111</v>
      </c>
      <c r="AO118" s="25" t="s">
        <v>51</v>
      </c>
      <c r="AP118" s="25" t="s">
        <v>111</v>
      </c>
      <c r="AQ118" s="25" t="s">
        <v>111</v>
      </c>
      <c r="AR118" s="25" t="s">
        <v>111</v>
      </c>
      <c r="AS118" s="24"/>
      <c r="AT118" s="24"/>
      <c r="AU118" s="26"/>
    </row>
    <row r="119" spans="1:47">
      <c r="A119" s="27" t="s">
        <v>2305</v>
      </c>
      <c r="B119" s="28">
        <f>COUNTIFS($A$1:A119,Sheet2!$A119)</f>
        <v>4</v>
      </c>
      <c r="C119" s="28">
        <v>936</v>
      </c>
      <c r="D119" s="28" t="s">
        <v>79</v>
      </c>
      <c r="E119" s="28" t="s">
        <v>1160</v>
      </c>
      <c r="F119" s="28" t="s">
        <v>2310</v>
      </c>
      <c r="G119" s="28" t="s">
        <v>22</v>
      </c>
      <c r="H119" s="28" t="s">
        <v>2311</v>
      </c>
      <c r="I119" s="28" t="s">
        <v>1160</v>
      </c>
      <c r="J119" s="28" t="s">
        <v>19</v>
      </c>
      <c r="K119" s="28" t="s">
        <v>13</v>
      </c>
      <c r="L119" s="29">
        <v>5998</v>
      </c>
      <c r="M119" s="28">
        <v>0.33333333333333331</v>
      </c>
      <c r="N119" s="28"/>
      <c r="O119" s="29"/>
      <c r="P119" s="29">
        <v>0</v>
      </c>
      <c r="Q119" s="29"/>
      <c r="R119" s="29"/>
      <c r="S119" s="29"/>
      <c r="T119" s="28" t="s">
        <v>15</v>
      </c>
      <c r="U119" s="28"/>
      <c r="V119" s="29"/>
      <c r="W119" s="28"/>
      <c r="X119" s="28"/>
      <c r="Y119" s="29" t="s">
        <v>15</v>
      </c>
      <c r="Z119" s="28" t="s">
        <v>16</v>
      </c>
      <c r="AA119" s="28"/>
      <c r="AB119" s="28"/>
      <c r="AC119" s="28">
        <v>100</v>
      </c>
      <c r="AD119" s="28"/>
      <c r="AE119" s="28"/>
      <c r="AF119" s="29" t="s">
        <v>29</v>
      </c>
      <c r="AG119" s="28">
        <v>5998</v>
      </c>
      <c r="AH119" s="29">
        <v>14414</v>
      </c>
      <c r="AI119" s="28"/>
      <c r="AJ119" s="28"/>
      <c r="AK119" s="28"/>
      <c r="AL119" s="28"/>
      <c r="AM119" s="28"/>
      <c r="AN119" s="29" t="s">
        <v>111</v>
      </c>
      <c r="AO119" s="29" t="s">
        <v>51</v>
      </c>
      <c r="AP119" s="29" t="s">
        <v>111</v>
      </c>
      <c r="AQ119" s="29" t="s">
        <v>111</v>
      </c>
      <c r="AR119" s="29" t="s">
        <v>111</v>
      </c>
      <c r="AS119" s="28"/>
      <c r="AT119" s="28"/>
      <c r="AU119" s="30"/>
    </row>
    <row r="120" spans="1:47">
      <c r="A120" s="23" t="s">
        <v>2305</v>
      </c>
      <c r="B120" s="24">
        <f>COUNTIFS($A$1:A120,Sheet2!$A120)</f>
        <v>5</v>
      </c>
      <c r="C120" s="24">
        <v>962</v>
      </c>
      <c r="D120" s="24" t="s">
        <v>79</v>
      </c>
      <c r="E120" s="24" t="s">
        <v>1183</v>
      </c>
      <c r="F120" s="24" t="s">
        <v>2312</v>
      </c>
      <c r="G120" s="24" t="s">
        <v>25</v>
      </c>
      <c r="H120" s="24" t="s">
        <v>2313</v>
      </c>
      <c r="I120" s="24" t="s">
        <v>1183</v>
      </c>
      <c r="J120" s="24" t="s">
        <v>18</v>
      </c>
      <c r="K120" s="24" t="s">
        <v>13</v>
      </c>
      <c r="L120" s="25">
        <v>6635</v>
      </c>
      <c r="M120" s="24">
        <v>0.5</v>
      </c>
      <c r="N120" s="24"/>
      <c r="O120" s="25"/>
      <c r="P120" s="25">
        <v>0</v>
      </c>
      <c r="Q120" s="25"/>
      <c r="R120" s="25"/>
      <c r="S120" s="25"/>
      <c r="T120" s="24"/>
      <c r="U120" s="24"/>
      <c r="V120" s="25"/>
      <c r="W120" s="24"/>
      <c r="X120" s="24"/>
      <c r="Y120" s="25" t="s">
        <v>15</v>
      </c>
      <c r="Z120" s="24" t="s">
        <v>58</v>
      </c>
      <c r="AA120" s="24"/>
      <c r="AB120" s="24">
        <v>35</v>
      </c>
      <c r="AC120" s="24">
        <v>65</v>
      </c>
      <c r="AD120" s="24"/>
      <c r="AE120" s="24"/>
      <c r="AF120" s="25"/>
      <c r="AG120" s="24"/>
      <c r="AH120" s="25">
        <v>73887</v>
      </c>
      <c r="AI120" s="24"/>
      <c r="AJ120" s="24"/>
      <c r="AK120" s="24"/>
      <c r="AL120" s="24"/>
      <c r="AM120" s="24"/>
      <c r="AN120" s="25" t="s">
        <v>111</v>
      </c>
      <c r="AO120" s="25" t="s">
        <v>111</v>
      </c>
      <c r="AP120" s="25" t="s">
        <v>111</v>
      </c>
      <c r="AQ120" s="25" t="s">
        <v>111</v>
      </c>
      <c r="AR120" s="25" t="s">
        <v>111</v>
      </c>
      <c r="AS120" s="24"/>
      <c r="AT120" s="24"/>
      <c r="AU120" s="26"/>
    </row>
    <row r="121" spans="1:47">
      <c r="A121" s="27" t="s">
        <v>2305</v>
      </c>
      <c r="B121" s="28">
        <f>COUNTIFS($A$1:A121,Sheet2!$A121)</f>
        <v>6</v>
      </c>
      <c r="C121" s="28">
        <v>928</v>
      </c>
      <c r="D121" s="28" t="s">
        <v>79</v>
      </c>
      <c r="E121" s="28"/>
      <c r="F121" s="28" t="s">
        <v>154</v>
      </c>
      <c r="G121" s="28" t="s">
        <v>130</v>
      </c>
      <c r="H121" s="28" t="s">
        <v>2314</v>
      </c>
      <c r="I121" s="28" t="s">
        <v>2315</v>
      </c>
      <c r="J121" s="28" t="s">
        <v>2119</v>
      </c>
      <c r="K121" s="28" t="s">
        <v>13</v>
      </c>
      <c r="L121" s="29">
        <v>7699</v>
      </c>
      <c r="M121" s="28">
        <v>0.5</v>
      </c>
      <c r="N121" s="28">
        <v>20</v>
      </c>
      <c r="O121" s="29">
        <v>20</v>
      </c>
      <c r="P121" s="29">
        <v>0</v>
      </c>
      <c r="Q121" s="29"/>
      <c r="R121" s="29"/>
      <c r="S121" s="29"/>
      <c r="T121" s="28" t="s">
        <v>20</v>
      </c>
      <c r="U121" s="28" t="s">
        <v>20</v>
      </c>
      <c r="V121" s="29" t="s">
        <v>20</v>
      </c>
      <c r="W121" s="28" t="s">
        <v>20</v>
      </c>
      <c r="X121" s="28" t="s">
        <v>20</v>
      </c>
      <c r="Y121" s="29" t="s">
        <v>20</v>
      </c>
      <c r="Z121" s="28" t="s">
        <v>2088</v>
      </c>
      <c r="AA121" s="28">
        <v>14.4238</v>
      </c>
      <c r="AB121" s="28">
        <v>81.732900000000001</v>
      </c>
      <c r="AC121" s="28">
        <v>3.8432999999999993</v>
      </c>
      <c r="AD121" s="28"/>
      <c r="AE121" s="28"/>
      <c r="AF121" s="29"/>
      <c r="AG121" s="28">
        <v>3849</v>
      </c>
      <c r="AH121" s="29"/>
      <c r="AI121" s="28" t="s">
        <v>2316</v>
      </c>
      <c r="AJ121" s="28"/>
      <c r="AK121" s="28"/>
      <c r="AL121" s="28"/>
      <c r="AM121" s="28"/>
      <c r="AN121" s="29" t="s">
        <v>51</v>
      </c>
      <c r="AO121" s="29" t="s">
        <v>111</v>
      </c>
      <c r="AP121" s="29" t="s">
        <v>111</v>
      </c>
      <c r="AQ121" s="29"/>
      <c r="AR121" s="29" t="s">
        <v>111</v>
      </c>
      <c r="AS121" s="28"/>
      <c r="AT121" s="28"/>
      <c r="AU121" s="30"/>
    </row>
    <row r="122" spans="1:47">
      <c r="A122" s="23" t="s">
        <v>2317</v>
      </c>
      <c r="B122" s="24">
        <f>COUNTIFS($A$1:A122,Sheet2!$A122)</f>
        <v>1</v>
      </c>
      <c r="C122" s="24">
        <v>972</v>
      </c>
      <c r="D122" s="24" t="s">
        <v>87</v>
      </c>
      <c r="E122" s="24" t="s">
        <v>1192</v>
      </c>
      <c r="F122" s="24" t="s">
        <v>2318</v>
      </c>
      <c r="G122" s="24" t="s">
        <v>31</v>
      </c>
      <c r="H122" s="24" t="s">
        <v>2319</v>
      </c>
      <c r="I122" s="24" t="s">
        <v>2320</v>
      </c>
      <c r="J122" s="24" t="s">
        <v>18</v>
      </c>
      <c r="K122" s="24" t="s">
        <v>13</v>
      </c>
      <c r="L122" s="25">
        <v>22677</v>
      </c>
      <c r="M122" s="24">
        <v>0.5</v>
      </c>
      <c r="N122" s="24">
        <v>0</v>
      </c>
      <c r="O122" s="25">
        <v>6</v>
      </c>
      <c r="P122" s="25">
        <v>6</v>
      </c>
      <c r="Q122" s="25"/>
      <c r="R122" s="25"/>
      <c r="S122" s="25"/>
      <c r="T122" s="24"/>
      <c r="U122" s="24"/>
      <c r="V122" s="25"/>
      <c r="W122" s="24" t="s">
        <v>15</v>
      </c>
      <c r="X122" s="24"/>
      <c r="Y122" s="25" t="s">
        <v>15</v>
      </c>
      <c r="Z122" s="24" t="s">
        <v>16</v>
      </c>
      <c r="AA122" s="24"/>
      <c r="AB122" s="24"/>
      <c r="AC122" s="24">
        <v>100</v>
      </c>
      <c r="AD122" s="24"/>
      <c r="AE122" s="24"/>
      <c r="AF122" s="25"/>
      <c r="AG122" s="24">
        <v>0</v>
      </c>
      <c r="AH122" s="25">
        <v>11339</v>
      </c>
      <c r="AI122" s="24"/>
      <c r="AJ122" s="24"/>
      <c r="AK122" s="24"/>
      <c r="AL122" s="24"/>
      <c r="AM122" s="24"/>
      <c r="AN122" s="25" t="s">
        <v>111</v>
      </c>
      <c r="AO122" s="25" t="s">
        <v>111</v>
      </c>
      <c r="AP122" s="25" t="s">
        <v>111</v>
      </c>
      <c r="AQ122" s="25" t="s">
        <v>111</v>
      </c>
      <c r="AR122" s="25" t="s">
        <v>111</v>
      </c>
      <c r="AS122" s="24"/>
      <c r="AT122" s="24"/>
      <c r="AU122" s="26"/>
    </row>
    <row r="123" spans="1:47">
      <c r="A123" s="27" t="s">
        <v>2321</v>
      </c>
      <c r="B123" s="28">
        <f>COUNTIFS($A$1:A123,Sheet2!$A123)</f>
        <v>1</v>
      </c>
      <c r="C123" s="28">
        <v>971</v>
      </c>
      <c r="D123" s="28" t="s">
        <v>87</v>
      </c>
      <c r="E123" s="28"/>
      <c r="F123" s="28" t="s">
        <v>2322</v>
      </c>
      <c r="G123" s="28" t="s">
        <v>31</v>
      </c>
      <c r="H123" s="28" t="s">
        <v>2323</v>
      </c>
      <c r="I123" s="28" t="s">
        <v>2324</v>
      </c>
      <c r="J123" s="28" t="s">
        <v>18</v>
      </c>
      <c r="K123" s="28" t="s">
        <v>13</v>
      </c>
      <c r="L123" s="29">
        <v>24864</v>
      </c>
      <c r="M123" s="28">
        <v>0.5</v>
      </c>
      <c r="N123" s="28"/>
      <c r="O123" s="29">
        <v>6</v>
      </c>
      <c r="P123" s="29">
        <v>6</v>
      </c>
      <c r="Q123" s="29"/>
      <c r="R123" s="29"/>
      <c r="S123" s="29"/>
      <c r="T123" s="28" t="s">
        <v>20</v>
      </c>
      <c r="U123" s="28" t="s">
        <v>20</v>
      </c>
      <c r="V123" s="29" t="s">
        <v>20</v>
      </c>
      <c r="W123" s="28" t="s">
        <v>15</v>
      </c>
      <c r="X123" s="28" t="s">
        <v>20</v>
      </c>
      <c r="Y123" s="29" t="s">
        <v>15</v>
      </c>
      <c r="Z123" s="28" t="s">
        <v>16</v>
      </c>
      <c r="AA123" s="28"/>
      <c r="AB123" s="28"/>
      <c r="AC123" s="28">
        <v>100</v>
      </c>
      <c r="AD123" s="28"/>
      <c r="AE123" s="28"/>
      <c r="AF123" s="29">
        <v>50</v>
      </c>
      <c r="AG123" s="28">
        <v>12432</v>
      </c>
      <c r="AH123" s="29">
        <v>0</v>
      </c>
      <c r="AI123" s="28"/>
      <c r="AJ123" s="28"/>
      <c r="AK123" s="28"/>
      <c r="AL123" s="28"/>
      <c r="AM123" s="28"/>
      <c r="AN123" s="29" t="s">
        <v>111</v>
      </c>
      <c r="AO123" s="29" t="s">
        <v>111</v>
      </c>
      <c r="AP123" s="29" t="s">
        <v>111</v>
      </c>
      <c r="AQ123" s="29" t="s">
        <v>111</v>
      </c>
      <c r="AR123" s="29" t="s">
        <v>111</v>
      </c>
      <c r="AS123" s="28"/>
      <c r="AT123" s="28"/>
      <c r="AU123" s="30"/>
    </row>
    <row r="124" spans="1:47">
      <c r="A124" s="23" t="s">
        <v>2321</v>
      </c>
      <c r="B124" s="24">
        <f>COUNTIFS($A$1:A124,Sheet2!$A124)</f>
        <v>2</v>
      </c>
      <c r="C124" s="24">
        <v>985</v>
      </c>
      <c r="D124" s="24" t="s">
        <v>87</v>
      </c>
      <c r="E124" s="24" t="s">
        <v>1204</v>
      </c>
      <c r="F124" s="24" t="s">
        <v>2325</v>
      </c>
      <c r="G124" s="24" t="s">
        <v>25</v>
      </c>
      <c r="H124" s="24" t="s">
        <v>2326</v>
      </c>
      <c r="I124" s="24" t="s">
        <v>2327</v>
      </c>
      <c r="J124" s="24" t="s">
        <v>26</v>
      </c>
      <c r="K124" s="24" t="s">
        <v>13</v>
      </c>
      <c r="L124" s="25">
        <v>152</v>
      </c>
      <c r="M124" s="24">
        <v>0.5</v>
      </c>
      <c r="N124" s="24"/>
      <c r="O124" s="25"/>
      <c r="P124" s="25">
        <v>0</v>
      </c>
      <c r="Q124" s="25"/>
      <c r="R124" s="25"/>
      <c r="S124" s="25"/>
      <c r="T124" s="24" t="s">
        <v>20</v>
      </c>
      <c r="U124" s="24" t="s">
        <v>20</v>
      </c>
      <c r="V124" s="25" t="s">
        <v>20</v>
      </c>
      <c r="W124" s="24" t="s">
        <v>20</v>
      </c>
      <c r="X124" s="24" t="s">
        <v>20</v>
      </c>
      <c r="Y124" s="25" t="s">
        <v>15</v>
      </c>
      <c r="Z124" s="24" t="s">
        <v>58</v>
      </c>
      <c r="AA124" s="24"/>
      <c r="AB124" s="24">
        <v>98</v>
      </c>
      <c r="AC124" s="24">
        <v>2</v>
      </c>
      <c r="AD124" s="24"/>
      <c r="AE124" s="24"/>
      <c r="AF124" s="25">
        <v>19</v>
      </c>
      <c r="AG124" s="24">
        <v>0</v>
      </c>
      <c r="AH124" s="25">
        <v>76</v>
      </c>
      <c r="AI124" s="24"/>
      <c r="AJ124" s="24"/>
      <c r="AK124" s="24"/>
      <c r="AL124" s="24"/>
      <c r="AM124" s="24"/>
      <c r="AN124" s="25" t="s">
        <v>51</v>
      </c>
      <c r="AO124" s="25" t="s">
        <v>111</v>
      </c>
      <c r="AP124" s="25" t="s">
        <v>111</v>
      </c>
      <c r="AQ124" s="25" t="s">
        <v>51</v>
      </c>
      <c r="AR124" s="25" t="s">
        <v>111</v>
      </c>
      <c r="AS124" s="24"/>
      <c r="AT124" s="24"/>
      <c r="AU124" s="26"/>
    </row>
    <row r="125" spans="1:47">
      <c r="A125" s="27" t="s">
        <v>2321</v>
      </c>
      <c r="B125" s="28">
        <f>COUNTIFS($A$1:A125,Sheet2!$A125)</f>
        <v>3</v>
      </c>
      <c r="C125" s="28">
        <v>985</v>
      </c>
      <c r="D125" s="28" t="s">
        <v>87</v>
      </c>
      <c r="E125" s="28" t="s">
        <v>1204</v>
      </c>
      <c r="F125" s="28" t="s">
        <v>2325</v>
      </c>
      <c r="G125" s="28" t="s">
        <v>25</v>
      </c>
      <c r="H125" s="28" t="s">
        <v>2328</v>
      </c>
      <c r="I125" s="28" t="s">
        <v>2329</v>
      </c>
      <c r="J125" s="28" t="s">
        <v>18</v>
      </c>
      <c r="K125" s="28" t="s">
        <v>13</v>
      </c>
      <c r="L125" s="29">
        <v>8817</v>
      </c>
      <c r="M125" s="28">
        <v>0.5</v>
      </c>
      <c r="N125" s="28"/>
      <c r="O125" s="29"/>
      <c r="P125" s="29">
        <v>0</v>
      </c>
      <c r="Q125" s="29"/>
      <c r="R125" s="29"/>
      <c r="S125" s="29"/>
      <c r="T125" s="28" t="s">
        <v>20</v>
      </c>
      <c r="U125" s="28" t="s">
        <v>20</v>
      </c>
      <c r="V125" s="29" t="s">
        <v>20</v>
      </c>
      <c r="W125" s="28" t="s">
        <v>15</v>
      </c>
      <c r="X125" s="28" t="s">
        <v>20</v>
      </c>
      <c r="Y125" s="29" t="s">
        <v>15</v>
      </c>
      <c r="Z125" s="28" t="s">
        <v>16</v>
      </c>
      <c r="AA125" s="28"/>
      <c r="AB125" s="28"/>
      <c r="AC125" s="28">
        <v>100</v>
      </c>
      <c r="AD125" s="28"/>
      <c r="AE125" s="28"/>
      <c r="AF125" s="29">
        <v>22</v>
      </c>
      <c r="AG125" s="28">
        <v>0</v>
      </c>
      <c r="AH125" s="29">
        <v>4408</v>
      </c>
      <c r="AI125" s="28"/>
      <c r="AJ125" s="28"/>
      <c r="AK125" s="28"/>
      <c r="AL125" s="28"/>
      <c r="AM125" s="28"/>
      <c r="AN125" s="29" t="s">
        <v>111</v>
      </c>
      <c r="AO125" s="29" t="s">
        <v>111</v>
      </c>
      <c r="AP125" s="29" t="s">
        <v>111</v>
      </c>
      <c r="AQ125" s="29" t="s">
        <v>111</v>
      </c>
      <c r="AR125" s="29" t="s">
        <v>111</v>
      </c>
      <c r="AS125" s="28"/>
      <c r="AT125" s="28"/>
      <c r="AU125" s="30"/>
    </row>
    <row r="126" spans="1:47">
      <c r="A126" s="23" t="s">
        <v>2330</v>
      </c>
      <c r="B126" s="24">
        <f>COUNTIFS($A$1:A126,Sheet2!$A126)</f>
        <v>1</v>
      </c>
      <c r="C126" s="24">
        <v>1011</v>
      </c>
      <c r="D126" s="24" t="s">
        <v>84</v>
      </c>
      <c r="E126" s="24" t="s">
        <v>140</v>
      </c>
      <c r="F126" s="24" t="s">
        <v>2331</v>
      </c>
      <c r="G126" s="24" t="s">
        <v>22</v>
      </c>
      <c r="H126" s="24" t="s">
        <v>2332</v>
      </c>
      <c r="I126" s="24" t="s">
        <v>140</v>
      </c>
      <c r="J126" s="24" t="s">
        <v>19</v>
      </c>
      <c r="K126" s="24" t="s">
        <v>13</v>
      </c>
      <c r="L126" s="25">
        <v>30856</v>
      </c>
      <c r="M126" s="24">
        <v>0.33333333333333331</v>
      </c>
      <c r="N126" s="24"/>
      <c r="O126" s="25"/>
      <c r="P126" s="25">
        <v>0</v>
      </c>
      <c r="Q126" s="25"/>
      <c r="R126" s="25"/>
      <c r="S126" s="25"/>
      <c r="T126" s="24" t="s">
        <v>15</v>
      </c>
      <c r="U126" s="24" t="s">
        <v>20</v>
      </c>
      <c r="V126" s="25" t="s">
        <v>20</v>
      </c>
      <c r="W126" s="24" t="s">
        <v>15</v>
      </c>
      <c r="X126" s="24" t="s">
        <v>20</v>
      </c>
      <c r="Y126" s="25" t="s">
        <v>15</v>
      </c>
      <c r="Z126" s="24" t="s">
        <v>16</v>
      </c>
      <c r="AA126" s="24"/>
      <c r="AB126" s="24"/>
      <c r="AC126" s="24">
        <v>100</v>
      </c>
      <c r="AD126" s="24"/>
      <c r="AE126" s="24"/>
      <c r="AF126" s="25">
        <v>23.5</v>
      </c>
      <c r="AG126" s="24">
        <v>0</v>
      </c>
      <c r="AH126" s="25">
        <v>61714</v>
      </c>
      <c r="AI126" s="24"/>
      <c r="AJ126" s="24"/>
      <c r="AK126" s="24"/>
      <c r="AL126" s="24"/>
      <c r="AM126" s="24"/>
      <c r="AN126" s="25" t="s">
        <v>111</v>
      </c>
      <c r="AO126" s="25" t="s">
        <v>51</v>
      </c>
      <c r="AP126" s="25" t="s">
        <v>111</v>
      </c>
      <c r="AQ126" s="25" t="s">
        <v>111</v>
      </c>
      <c r="AR126" s="25" t="s">
        <v>111</v>
      </c>
      <c r="AS126" s="24"/>
      <c r="AT126" s="24"/>
      <c r="AU126" s="26"/>
    </row>
    <row r="127" spans="1:47">
      <c r="A127" s="27" t="s">
        <v>2330</v>
      </c>
      <c r="B127" s="28">
        <f>COUNTIFS($A$1:A127,Sheet2!$A127)</f>
        <v>2</v>
      </c>
      <c r="C127" s="28">
        <v>1011</v>
      </c>
      <c r="D127" s="28" t="s">
        <v>84</v>
      </c>
      <c r="E127" s="28" t="s">
        <v>140</v>
      </c>
      <c r="F127" s="28" t="s">
        <v>2331</v>
      </c>
      <c r="G127" s="28" t="s">
        <v>22</v>
      </c>
      <c r="H127" s="28" t="s">
        <v>2333</v>
      </c>
      <c r="I127" s="28" t="s">
        <v>140</v>
      </c>
      <c r="J127" s="28" t="s">
        <v>19</v>
      </c>
      <c r="K127" s="28" t="s">
        <v>13</v>
      </c>
      <c r="L127" s="29">
        <v>29958</v>
      </c>
      <c r="M127" s="28">
        <v>0.33333333333333331</v>
      </c>
      <c r="N127" s="28"/>
      <c r="O127" s="29"/>
      <c r="P127" s="29">
        <v>0</v>
      </c>
      <c r="Q127" s="29"/>
      <c r="R127" s="29"/>
      <c r="S127" s="29"/>
      <c r="T127" s="28" t="s">
        <v>15</v>
      </c>
      <c r="U127" s="28" t="s">
        <v>20</v>
      </c>
      <c r="V127" s="29" t="s">
        <v>20</v>
      </c>
      <c r="W127" s="28" t="s">
        <v>15</v>
      </c>
      <c r="X127" s="28" t="s">
        <v>20</v>
      </c>
      <c r="Y127" s="29" t="s">
        <v>15</v>
      </c>
      <c r="Z127" s="28" t="s">
        <v>16</v>
      </c>
      <c r="AA127" s="28"/>
      <c r="AB127" s="28"/>
      <c r="AC127" s="28">
        <v>100</v>
      </c>
      <c r="AD127" s="28"/>
      <c r="AE127" s="28"/>
      <c r="AF127" s="29">
        <v>23.5</v>
      </c>
      <c r="AG127" s="28">
        <v>0</v>
      </c>
      <c r="AH127" s="29">
        <v>59917</v>
      </c>
      <c r="AI127" s="28"/>
      <c r="AJ127" s="28"/>
      <c r="AK127" s="28"/>
      <c r="AL127" s="28"/>
      <c r="AM127" s="28"/>
      <c r="AN127" s="29" t="s">
        <v>111</v>
      </c>
      <c r="AO127" s="29" t="s">
        <v>51</v>
      </c>
      <c r="AP127" s="29" t="s">
        <v>111</v>
      </c>
      <c r="AQ127" s="29" t="s">
        <v>111</v>
      </c>
      <c r="AR127" s="29" t="s">
        <v>111</v>
      </c>
      <c r="AS127" s="28"/>
      <c r="AT127" s="28"/>
      <c r="AU127" s="30"/>
    </row>
    <row r="128" spans="1:47">
      <c r="A128" s="23" t="s">
        <v>2330</v>
      </c>
      <c r="B128" s="24">
        <f>COUNTIFS($A$1:A128,Sheet2!$A128)</f>
        <v>3</v>
      </c>
      <c r="C128" s="24">
        <v>1011</v>
      </c>
      <c r="D128" s="24" t="s">
        <v>84</v>
      </c>
      <c r="E128" s="24" t="s">
        <v>140</v>
      </c>
      <c r="F128" s="24" t="s">
        <v>2331</v>
      </c>
      <c r="G128" s="24" t="s">
        <v>22</v>
      </c>
      <c r="H128" s="24" t="s">
        <v>2334</v>
      </c>
      <c r="I128" s="24" t="s">
        <v>140</v>
      </c>
      <c r="J128" s="24" t="s">
        <v>19</v>
      </c>
      <c r="K128" s="24" t="s">
        <v>13</v>
      </c>
      <c r="L128" s="25">
        <v>30161</v>
      </c>
      <c r="M128" s="24">
        <v>0.33333333333333331</v>
      </c>
      <c r="N128" s="24"/>
      <c r="O128" s="25"/>
      <c r="P128" s="25">
        <v>0</v>
      </c>
      <c r="Q128" s="25"/>
      <c r="R128" s="25"/>
      <c r="S128" s="25"/>
      <c r="T128" s="24" t="s">
        <v>15</v>
      </c>
      <c r="U128" s="24" t="s">
        <v>20</v>
      </c>
      <c r="V128" s="25" t="s">
        <v>20</v>
      </c>
      <c r="W128" s="24" t="s">
        <v>15</v>
      </c>
      <c r="X128" s="24" t="s">
        <v>20</v>
      </c>
      <c r="Y128" s="25" t="s">
        <v>15</v>
      </c>
      <c r="Z128" s="24" t="s">
        <v>16</v>
      </c>
      <c r="AA128" s="24"/>
      <c r="AB128" s="24"/>
      <c r="AC128" s="24">
        <v>100</v>
      </c>
      <c r="AD128" s="24"/>
      <c r="AE128" s="24"/>
      <c r="AF128" s="25">
        <v>26</v>
      </c>
      <c r="AG128" s="24">
        <v>0</v>
      </c>
      <c r="AH128" s="25">
        <v>60324</v>
      </c>
      <c r="AI128" s="24"/>
      <c r="AJ128" s="24"/>
      <c r="AK128" s="24"/>
      <c r="AL128" s="24"/>
      <c r="AM128" s="24"/>
      <c r="AN128" s="25" t="s">
        <v>111</v>
      </c>
      <c r="AO128" s="25" t="s">
        <v>51</v>
      </c>
      <c r="AP128" s="25" t="s">
        <v>111</v>
      </c>
      <c r="AQ128" s="25" t="s">
        <v>111</v>
      </c>
      <c r="AR128" s="25" t="s">
        <v>111</v>
      </c>
      <c r="AS128" s="24"/>
      <c r="AT128" s="24"/>
      <c r="AU128" s="26"/>
    </row>
    <row r="129" spans="1:47">
      <c r="A129" s="27" t="s">
        <v>2335</v>
      </c>
      <c r="B129" s="28">
        <f>COUNTIFS($A$1:A129,Sheet2!$A129)</f>
        <v>1</v>
      </c>
      <c r="C129" s="28">
        <v>1008</v>
      </c>
      <c r="D129" s="28" t="s">
        <v>84</v>
      </c>
      <c r="E129" s="28" t="s">
        <v>124</v>
      </c>
      <c r="F129" s="28" t="s">
        <v>2336</v>
      </c>
      <c r="G129" s="28" t="s">
        <v>22</v>
      </c>
      <c r="H129" s="28" t="s">
        <v>2337</v>
      </c>
      <c r="I129" s="28" t="s">
        <v>124</v>
      </c>
      <c r="J129" s="28" t="s">
        <v>19</v>
      </c>
      <c r="K129" s="28" t="s">
        <v>13</v>
      </c>
      <c r="L129" s="29">
        <v>2750</v>
      </c>
      <c r="M129" s="28">
        <v>0.33333333333333331</v>
      </c>
      <c r="N129" s="28"/>
      <c r="O129" s="29"/>
      <c r="P129" s="29">
        <v>0</v>
      </c>
      <c r="Q129" s="29"/>
      <c r="R129" s="29"/>
      <c r="S129" s="29"/>
      <c r="T129" s="28"/>
      <c r="U129" s="28"/>
      <c r="V129" s="29"/>
      <c r="W129" s="28"/>
      <c r="X129" s="28"/>
      <c r="Y129" s="29" t="s">
        <v>15</v>
      </c>
      <c r="Z129" s="28" t="s">
        <v>16</v>
      </c>
      <c r="AA129" s="28"/>
      <c r="AB129" s="28"/>
      <c r="AC129" s="28">
        <v>100</v>
      </c>
      <c r="AD129" s="28"/>
      <c r="AE129" s="28"/>
      <c r="AF129" s="29">
        <v>24</v>
      </c>
      <c r="AG129" s="28">
        <v>0</v>
      </c>
      <c r="AH129" s="29">
        <v>5503</v>
      </c>
      <c r="AI129" s="28"/>
      <c r="AJ129" s="28"/>
      <c r="AK129" s="28"/>
      <c r="AL129" s="28"/>
      <c r="AM129" s="28"/>
      <c r="AN129" s="29" t="s">
        <v>111</v>
      </c>
      <c r="AO129" s="29" t="s">
        <v>51</v>
      </c>
      <c r="AP129" s="29" t="s">
        <v>111</v>
      </c>
      <c r="AQ129" s="29" t="s">
        <v>111</v>
      </c>
      <c r="AR129" s="29" t="s">
        <v>111</v>
      </c>
      <c r="AS129" s="28"/>
      <c r="AT129" s="28"/>
      <c r="AU129" s="30"/>
    </row>
    <row r="130" spans="1:47">
      <c r="A130" s="23" t="s">
        <v>2335</v>
      </c>
      <c r="B130" s="24">
        <f>COUNTIFS($A$1:A130,Sheet2!$A130)</f>
        <v>2</v>
      </c>
      <c r="C130" s="24">
        <v>1008</v>
      </c>
      <c r="D130" s="24" t="s">
        <v>84</v>
      </c>
      <c r="E130" s="24" t="s">
        <v>124</v>
      </c>
      <c r="F130" s="24" t="s">
        <v>2336</v>
      </c>
      <c r="G130" s="24" t="s">
        <v>22</v>
      </c>
      <c r="H130" s="24" t="s">
        <v>2338</v>
      </c>
      <c r="I130" s="24" t="s">
        <v>124</v>
      </c>
      <c r="J130" s="24" t="s">
        <v>19</v>
      </c>
      <c r="K130" s="24" t="s">
        <v>13</v>
      </c>
      <c r="L130" s="25">
        <v>19081</v>
      </c>
      <c r="M130" s="24">
        <v>0.33333333333333331</v>
      </c>
      <c r="N130" s="24"/>
      <c r="O130" s="25"/>
      <c r="P130" s="25">
        <v>0</v>
      </c>
      <c r="Q130" s="25"/>
      <c r="R130" s="25"/>
      <c r="S130" s="25"/>
      <c r="T130" s="24"/>
      <c r="U130" s="24"/>
      <c r="V130" s="25"/>
      <c r="W130" s="24"/>
      <c r="X130" s="24"/>
      <c r="Y130" s="25" t="s">
        <v>15</v>
      </c>
      <c r="Z130" s="24" t="s">
        <v>16</v>
      </c>
      <c r="AA130" s="24"/>
      <c r="AB130" s="24"/>
      <c r="AC130" s="24">
        <v>100</v>
      </c>
      <c r="AD130" s="24"/>
      <c r="AE130" s="24"/>
      <c r="AF130" s="25">
        <v>16</v>
      </c>
      <c r="AG130" s="24">
        <v>0</v>
      </c>
      <c r="AH130" s="25">
        <v>38165</v>
      </c>
      <c r="AI130" s="24"/>
      <c r="AJ130" s="24"/>
      <c r="AK130" s="24"/>
      <c r="AL130" s="24"/>
      <c r="AM130" s="24"/>
      <c r="AN130" s="25" t="s">
        <v>111</v>
      </c>
      <c r="AO130" s="25" t="s">
        <v>51</v>
      </c>
      <c r="AP130" s="25" t="s">
        <v>111</v>
      </c>
      <c r="AQ130" s="25" t="s">
        <v>111</v>
      </c>
      <c r="AR130" s="25" t="s">
        <v>111</v>
      </c>
      <c r="AS130" s="24"/>
      <c r="AT130" s="24"/>
      <c r="AU130" s="26"/>
    </row>
    <row r="131" spans="1:47">
      <c r="A131" s="27" t="s">
        <v>2339</v>
      </c>
      <c r="B131" s="28">
        <f>COUNTIFS($A$1:A131,Sheet2!$A131)</f>
        <v>1</v>
      </c>
      <c r="C131" s="28">
        <v>1007</v>
      </c>
      <c r="D131" s="28" t="s">
        <v>84</v>
      </c>
      <c r="E131" s="28"/>
      <c r="F131" s="28" t="s">
        <v>2340</v>
      </c>
      <c r="G131" s="28" t="s">
        <v>130</v>
      </c>
      <c r="H131" s="28" t="s">
        <v>2341</v>
      </c>
      <c r="I131" s="28" t="s">
        <v>2342</v>
      </c>
      <c r="J131" s="28" t="s">
        <v>26</v>
      </c>
      <c r="K131" s="28" t="s">
        <v>13</v>
      </c>
      <c r="L131" s="29">
        <v>82155</v>
      </c>
      <c r="M131" s="28">
        <v>0.5</v>
      </c>
      <c r="N131" s="28">
        <v>10</v>
      </c>
      <c r="O131" s="29">
        <v>10</v>
      </c>
      <c r="P131" s="29">
        <v>0</v>
      </c>
      <c r="Q131" s="29"/>
      <c r="R131" s="29"/>
      <c r="S131" s="29"/>
      <c r="T131" s="28" t="s">
        <v>20</v>
      </c>
      <c r="U131" s="28" t="s">
        <v>15</v>
      </c>
      <c r="V131" s="29" t="s">
        <v>20</v>
      </c>
      <c r="W131" s="28" t="s">
        <v>20</v>
      </c>
      <c r="X131" s="28" t="s">
        <v>20</v>
      </c>
      <c r="Y131" s="29" t="s">
        <v>15</v>
      </c>
      <c r="Z131" s="28" t="s">
        <v>58</v>
      </c>
      <c r="AA131" s="28"/>
      <c r="AB131" s="28">
        <v>24.58</v>
      </c>
      <c r="AC131" s="28">
        <v>75.42</v>
      </c>
      <c r="AD131" s="28"/>
      <c r="AE131" s="28"/>
      <c r="AF131" s="29"/>
      <c r="AG131" s="28">
        <v>41078</v>
      </c>
      <c r="AH131" s="29"/>
      <c r="AI131" s="28" t="s">
        <v>2343</v>
      </c>
      <c r="AJ131" s="28" t="s">
        <v>2344</v>
      </c>
      <c r="AK131" s="28"/>
      <c r="AL131" s="28"/>
      <c r="AM131" s="28"/>
      <c r="AN131" s="29" t="s">
        <v>51</v>
      </c>
      <c r="AO131" s="29" t="s">
        <v>111</v>
      </c>
      <c r="AP131" s="29" t="s">
        <v>111</v>
      </c>
      <c r="AQ131" s="29" t="s">
        <v>51</v>
      </c>
      <c r="AR131" s="29" t="s">
        <v>111</v>
      </c>
      <c r="AS131" s="28"/>
      <c r="AT131" s="28"/>
      <c r="AU131" s="30"/>
    </row>
    <row r="132" spans="1:47">
      <c r="A132" s="23" t="s">
        <v>2339</v>
      </c>
      <c r="B132" s="24">
        <f>COUNTIFS($A$1:A132,Sheet2!$A132)</f>
        <v>2</v>
      </c>
      <c r="C132" s="24">
        <v>1007</v>
      </c>
      <c r="D132" s="24" t="s">
        <v>84</v>
      </c>
      <c r="E132" s="24"/>
      <c r="F132" s="24" t="s">
        <v>2340</v>
      </c>
      <c r="G132" s="24" t="s">
        <v>82</v>
      </c>
      <c r="H132" s="24" t="s">
        <v>2345</v>
      </c>
      <c r="I132" s="24" t="s">
        <v>2346</v>
      </c>
      <c r="J132" s="24" t="s">
        <v>19</v>
      </c>
      <c r="K132" s="24" t="s">
        <v>13</v>
      </c>
      <c r="L132" s="25">
        <v>31402</v>
      </c>
      <c r="M132" s="24">
        <v>0.5</v>
      </c>
      <c r="N132" s="24">
        <v>45</v>
      </c>
      <c r="O132" s="25">
        <v>45</v>
      </c>
      <c r="P132" s="25">
        <v>0</v>
      </c>
      <c r="Q132" s="25"/>
      <c r="R132" s="25"/>
      <c r="S132" s="25"/>
      <c r="T132" s="24" t="s">
        <v>20</v>
      </c>
      <c r="U132" s="24" t="s">
        <v>20</v>
      </c>
      <c r="V132" s="25" t="s">
        <v>20</v>
      </c>
      <c r="W132" s="24" t="s">
        <v>20</v>
      </c>
      <c r="X132" s="24" t="s">
        <v>20</v>
      </c>
      <c r="Y132" s="25" t="s">
        <v>15</v>
      </c>
      <c r="Z132" s="24" t="s">
        <v>16</v>
      </c>
      <c r="AA132" s="24"/>
      <c r="AB132" s="24"/>
      <c r="AC132" s="24">
        <v>100</v>
      </c>
      <c r="AD132" s="24"/>
      <c r="AE132" s="24"/>
      <c r="AF132" s="25"/>
      <c r="AG132" s="24">
        <v>15701</v>
      </c>
      <c r="AH132" s="25"/>
      <c r="AI132" s="24"/>
      <c r="AJ132" s="24" t="s">
        <v>2347</v>
      </c>
      <c r="AK132" s="24"/>
      <c r="AL132" s="24"/>
      <c r="AM132" s="24"/>
      <c r="AN132" s="25" t="s">
        <v>111</v>
      </c>
      <c r="AO132" s="25" t="s">
        <v>51</v>
      </c>
      <c r="AP132" s="25" t="s">
        <v>111</v>
      </c>
      <c r="AQ132" s="25" t="s">
        <v>111</v>
      </c>
      <c r="AR132" s="25" t="s">
        <v>111</v>
      </c>
      <c r="AS132" s="24"/>
      <c r="AT132" s="24"/>
      <c r="AU132" s="26"/>
    </row>
    <row r="133" spans="1:47">
      <c r="A133" s="27" t="s">
        <v>2339</v>
      </c>
      <c r="B133" s="28">
        <f>COUNTIFS($A$1:A133,Sheet2!$A133)</f>
        <v>3</v>
      </c>
      <c r="C133" s="28">
        <v>1007</v>
      </c>
      <c r="D133" s="28" t="s">
        <v>84</v>
      </c>
      <c r="E133" s="28"/>
      <c r="F133" s="28" t="s">
        <v>2340</v>
      </c>
      <c r="G133" s="28" t="s">
        <v>43</v>
      </c>
      <c r="H133" s="28" t="s">
        <v>2348</v>
      </c>
      <c r="I133" s="28" t="s">
        <v>2349</v>
      </c>
      <c r="J133" s="28" t="s">
        <v>26</v>
      </c>
      <c r="K133" s="28" t="s">
        <v>13</v>
      </c>
      <c r="L133" s="29">
        <v>48334</v>
      </c>
      <c r="M133" s="28">
        <v>0.5</v>
      </c>
      <c r="N133" s="28">
        <v>44</v>
      </c>
      <c r="O133" s="29">
        <v>28</v>
      </c>
      <c r="P133" s="29">
        <v>-16</v>
      </c>
      <c r="Q133" s="29"/>
      <c r="R133" s="29"/>
      <c r="S133" s="29"/>
      <c r="T133" s="28" t="s">
        <v>20</v>
      </c>
      <c r="U133" s="28" t="s">
        <v>20</v>
      </c>
      <c r="V133" s="29" t="s">
        <v>20</v>
      </c>
      <c r="W133" s="28" t="s">
        <v>20</v>
      </c>
      <c r="X133" s="28" t="s">
        <v>20</v>
      </c>
      <c r="Y133" s="29" t="s">
        <v>15</v>
      </c>
      <c r="Z133" s="28" t="s">
        <v>16</v>
      </c>
      <c r="AA133" s="28"/>
      <c r="AB133" s="28"/>
      <c r="AC133" s="28">
        <v>100</v>
      </c>
      <c r="AD133" s="28"/>
      <c r="AE133" s="28"/>
      <c r="AF133" s="29"/>
      <c r="AG133" s="28">
        <v>24167</v>
      </c>
      <c r="AH133" s="29"/>
      <c r="AI133" s="28"/>
      <c r="AJ133" s="28" t="s">
        <v>2347</v>
      </c>
      <c r="AK133" s="28"/>
      <c r="AL133" s="28"/>
      <c r="AM133" s="28"/>
      <c r="AN133" s="29" t="s">
        <v>51</v>
      </c>
      <c r="AO133" s="29" t="s">
        <v>111</v>
      </c>
      <c r="AP133" s="29" t="s">
        <v>111</v>
      </c>
      <c r="AQ133" s="29" t="s">
        <v>51</v>
      </c>
      <c r="AR133" s="29" t="s">
        <v>111</v>
      </c>
      <c r="AS133" s="28"/>
      <c r="AT133" s="28"/>
      <c r="AU133" s="30"/>
    </row>
    <row r="134" spans="1:47">
      <c r="A134" s="23" t="s">
        <v>2339</v>
      </c>
      <c r="B134" s="24">
        <f>COUNTIFS($A$1:A134,Sheet2!$A134)</f>
        <v>4</v>
      </c>
      <c r="C134" s="24"/>
      <c r="D134" s="24" t="s">
        <v>84</v>
      </c>
      <c r="E134" s="24"/>
      <c r="F134" s="24" t="s">
        <v>2340</v>
      </c>
      <c r="G134" s="24" t="s">
        <v>43</v>
      </c>
      <c r="H134" s="24" t="s">
        <v>2348</v>
      </c>
      <c r="I134" s="24" t="s">
        <v>2349</v>
      </c>
      <c r="J134" s="24" t="s">
        <v>19</v>
      </c>
      <c r="K134" s="24" t="s">
        <v>13</v>
      </c>
      <c r="L134" s="25">
        <v>13872</v>
      </c>
      <c r="M134" s="24">
        <v>0.5</v>
      </c>
      <c r="N134" s="24">
        <v>44</v>
      </c>
      <c r="O134" s="25">
        <v>28</v>
      </c>
      <c r="P134" s="25">
        <v>-16</v>
      </c>
      <c r="Q134" s="25"/>
      <c r="R134" s="25"/>
      <c r="S134" s="25"/>
      <c r="T134" s="24" t="s">
        <v>20</v>
      </c>
      <c r="U134" s="24" t="s">
        <v>20</v>
      </c>
      <c r="V134" s="25" t="s">
        <v>20</v>
      </c>
      <c r="W134" s="24" t="s">
        <v>20</v>
      </c>
      <c r="X134" s="24" t="s">
        <v>20</v>
      </c>
      <c r="Y134" s="25" t="s">
        <v>15</v>
      </c>
      <c r="Z134" s="24" t="s">
        <v>16</v>
      </c>
      <c r="AA134" s="24"/>
      <c r="AB134" s="24"/>
      <c r="AC134" s="24">
        <v>100</v>
      </c>
      <c r="AD134" s="24"/>
      <c r="AE134" s="24"/>
      <c r="AF134" s="25"/>
      <c r="AG134" s="24">
        <v>6936</v>
      </c>
      <c r="AH134" s="25"/>
      <c r="AI134" s="24"/>
      <c r="AJ134" s="24"/>
      <c r="AK134" s="24"/>
      <c r="AL134" s="24"/>
      <c r="AM134" s="24"/>
      <c r="AN134" s="25"/>
      <c r="AO134" s="25"/>
      <c r="AP134" s="25"/>
      <c r="AQ134" s="25"/>
      <c r="AR134" s="25"/>
      <c r="AS134" s="24"/>
      <c r="AT134" s="24"/>
      <c r="AU134" s="26"/>
    </row>
    <row r="135" spans="1:47">
      <c r="A135" s="27" t="s">
        <v>2339</v>
      </c>
      <c r="B135" s="28">
        <f>COUNTIFS($A$1:A135,Sheet2!$A135)</f>
        <v>5</v>
      </c>
      <c r="C135" s="28">
        <v>1007</v>
      </c>
      <c r="D135" s="28" t="s">
        <v>84</v>
      </c>
      <c r="E135" s="28"/>
      <c r="F135" s="28" t="s">
        <v>2340</v>
      </c>
      <c r="G135" s="28" t="s">
        <v>31</v>
      </c>
      <c r="H135" s="28" t="s">
        <v>2350</v>
      </c>
      <c r="I135" s="28" t="s">
        <v>2351</v>
      </c>
      <c r="J135" s="28" t="s">
        <v>19</v>
      </c>
      <c r="K135" s="28" t="s">
        <v>13</v>
      </c>
      <c r="L135" s="29">
        <v>26634</v>
      </c>
      <c r="M135" s="28">
        <v>0.5</v>
      </c>
      <c r="N135" s="28" t="s">
        <v>2352</v>
      </c>
      <c r="O135" s="29">
        <v>18</v>
      </c>
      <c r="P135" s="29">
        <v>0</v>
      </c>
      <c r="Q135" s="29"/>
      <c r="R135" s="29"/>
      <c r="S135" s="29"/>
      <c r="T135" s="28" t="s">
        <v>20</v>
      </c>
      <c r="U135" s="28" t="s">
        <v>20</v>
      </c>
      <c r="V135" s="29" t="s">
        <v>20</v>
      </c>
      <c r="W135" s="28" t="s">
        <v>20</v>
      </c>
      <c r="X135" s="28" t="s">
        <v>20</v>
      </c>
      <c r="Y135" s="29" t="s">
        <v>15</v>
      </c>
      <c r="Z135" s="28" t="s">
        <v>16</v>
      </c>
      <c r="AA135" s="28"/>
      <c r="AB135" s="28"/>
      <c r="AC135" s="28">
        <v>100</v>
      </c>
      <c r="AD135" s="28"/>
      <c r="AE135" s="28"/>
      <c r="AF135" s="29"/>
      <c r="AG135" s="28">
        <v>13317</v>
      </c>
      <c r="AH135" s="29"/>
      <c r="AI135" s="28" t="s">
        <v>2353</v>
      </c>
      <c r="AJ135" s="28" t="s">
        <v>2347</v>
      </c>
      <c r="AK135" s="28"/>
      <c r="AL135" s="28"/>
      <c r="AM135" s="28"/>
      <c r="AN135" s="29" t="s">
        <v>111</v>
      </c>
      <c r="AO135" s="29" t="s">
        <v>51</v>
      </c>
      <c r="AP135" s="29" t="s">
        <v>111</v>
      </c>
      <c r="AQ135" s="29" t="s">
        <v>111</v>
      </c>
      <c r="AR135" s="29" t="s">
        <v>111</v>
      </c>
      <c r="AS135" s="28"/>
      <c r="AT135" s="28"/>
      <c r="AU135" s="30"/>
    </row>
    <row r="136" spans="1:47">
      <c r="A136" s="23" t="s">
        <v>2339</v>
      </c>
      <c r="B136" s="24">
        <f>COUNTIFS($A$1:A136,Sheet2!$A136)</f>
        <v>6</v>
      </c>
      <c r="C136" s="24">
        <v>1007</v>
      </c>
      <c r="D136" s="24" t="s">
        <v>84</v>
      </c>
      <c r="E136" s="24"/>
      <c r="F136" s="24" t="s">
        <v>2340</v>
      </c>
      <c r="G136" s="24" t="s">
        <v>2354</v>
      </c>
      <c r="H136" s="24" t="s">
        <v>2355</v>
      </c>
      <c r="I136" s="24" t="s">
        <v>84</v>
      </c>
      <c r="J136" s="24" t="s">
        <v>19</v>
      </c>
      <c r="K136" s="24" t="s">
        <v>13</v>
      </c>
      <c r="L136" s="25">
        <v>26755</v>
      </c>
      <c r="M136" s="24">
        <v>0.5</v>
      </c>
      <c r="N136" s="24">
        <v>20</v>
      </c>
      <c r="O136" s="25">
        <v>20</v>
      </c>
      <c r="P136" s="25">
        <v>0</v>
      </c>
      <c r="Q136" s="25"/>
      <c r="R136" s="25"/>
      <c r="S136" s="25"/>
      <c r="T136" s="24" t="s">
        <v>15</v>
      </c>
      <c r="U136" s="24" t="s">
        <v>20</v>
      </c>
      <c r="V136" s="25" t="s">
        <v>20</v>
      </c>
      <c r="W136" s="24" t="s">
        <v>20</v>
      </c>
      <c r="X136" s="24" t="s">
        <v>20</v>
      </c>
      <c r="Y136" s="25" t="s">
        <v>15</v>
      </c>
      <c r="Z136" s="24" t="s">
        <v>16</v>
      </c>
      <c r="AA136" s="24"/>
      <c r="AB136" s="24"/>
      <c r="AC136" s="24">
        <v>100</v>
      </c>
      <c r="AD136" s="24"/>
      <c r="AE136" s="24"/>
      <c r="AF136" s="25"/>
      <c r="AG136" s="24">
        <v>26755</v>
      </c>
      <c r="AH136" s="25"/>
      <c r="AI136" s="24" t="s">
        <v>2356</v>
      </c>
      <c r="AJ136" s="24" t="s">
        <v>2347</v>
      </c>
      <c r="AK136" s="24"/>
      <c r="AL136" s="24"/>
      <c r="AM136" s="24"/>
      <c r="AN136" s="25" t="s">
        <v>111</v>
      </c>
      <c r="AO136" s="25" t="s">
        <v>51</v>
      </c>
      <c r="AP136" s="25" t="s">
        <v>111</v>
      </c>
      <c r="AQ136" s="25" t="s">
        <v>111</v>
      </c>
      <c r="AR136" s="25" t="s">
        <v>111</v>
      </c>
      <c r="AS136" s="24"/>
      <c r="AT136" s="24"/>
      <c r="AU136" s="26"/>
    </row>
    <row r="137" spans="1:47">
      <c r="A137" s="27" t="s">
        <v>2339</v>
      </c>
      <c r="B137" s="28">
        <f>COUNTIFS($A$1:A137,Sheet2!$A137)</f>
        <v>7</v>
      </c>
      <c r="C137" s="28">
        <v>1014</v>
      </c>
      <c r="D137" s="28" t="s">
        <v>84</v>
      </c>
      <c r="E137" s="28" t="s">
        <v>1229</v>
      </c>
      <c r="F137" s="28" t="s">
        <v>2357</v>
      </c>
      <c r="G137" s="28" t="s">
        <v>22</v>
      </c>
      <c r="H137" s="28" t="s">
        <v>2358</v>
      </c>
      <c r="I137" s="28" t="s">
        <v>1229</v>
      </c>
      <c r="J137" s="28" t="s">
        <v>26</v>
      </c>
      <c r="K137" s="28" t="s">
        <v>13</v>
      </c>
      <c r="L137" s="29">
        <v>10450</v>
      </c>
      <c r="M137" s="28">
        <v>0.5</v>
      </c>
      <c r="N137" s="28"/>
      <c r="O137" s="29"/>
      <c r="P137" s="29">
        <v>0</v>
      </c>
      <c r="Q137" s="29"/>
      <c r="R137" s="29"/>
      <c r="S137" s="29"/>
      <c r="T137" s="28" t="s">
        <v>20</v>
      </c>
      <c r="U137" s="28" t="s">
        <v>20</v>
      </c>
      <c r="V137" s="29" t="s">
        <v>20</v>
      </c>
      <c r="W137" s="28" t="s">
        <v>20</v>
      </c>
      <c r="X137" s="28" t="s">
        <v>20</v>
      </c>
      <c r="Y137" s="29" t="s">
        <v>15</v>
      </c>
      <c r="Z137" s="28" t="s">
        <v>58</v>
      </c>
      <c r="AA137" s="28"/>
      <c r="AB137" s="28"/>
      <c r="AC137" s="28">
        <v>70</v>
      </c>
      <c r="AD137" s="28">
        <v>30</v>
      </c>
      <c r="AE137" s="28"/>
      <c r="AF137" s="29">
        <v>39</v>
      </c>
      <c r="AG137" s="28"/>
      <c r="AH137" s="29"/>
      <c r="AI137" s="28"/>
      <c r="AJ137" s="28"/>
      <c r="AK137" s="28"/>
      <c r="AL137" s="28"/>
      <c r="AM137" s="28"/>
      <c r="AN137" s="29" t="s">
        <v>51</v>
      </c>
      <c r="AO137" s="29" t="s">
        <v>111</v>
      </c>
      <c r="AP137" s="29" t="s">
        <v>111</v>
      </c>
      <c r="AQ137" s="29" t="s">
        <v>51</v>
      </c>
      <c r="AR137" s="29" t="s">
        <v>111</v>
      </c>
      <c r="AS137" s="28"/>
      <c r="AT137" s="28"/>
      <c r="AU137" s="30"/>
    </row>
    <row r="138" spans="1:47">
      <c r="A138" s="23" t="s">
        <v>2339</v>
      </c>
      <c r="B138" s="24">
        <f>COUNTIFS($A$1:A138,Sheet2!$A138)</f>
        <v>8</v>
      </c>
      <c r="C138" s="24">
        <v>1014</v>
      </c>
      <c r="D138" s="24" t="s">
        <v>84</v>
      </c>
      <c r="E138" s="24" t="s">
        <v>1229</v>
      </c>
      <c r="F138" s="24" t="s">
        <v>2357</v>
      </c>
      <c r="G138" s="24" t="s">
        <v>25</v>
      </c>
      <c r="H138" s="24" t="s">
        <v>2358</v>
      </c>
      <c r="I138" s="24" t="s">
        <v>1229</v>
      </c>
      <c r="J138" s="24" t="s">
        <v>26</v>
      </c>
      <c r="K138" s="24" t="s">
        <v>13</v>
      </c>
      <c r="L138" s="25">
        <v>6171</v>
      </c>
      <c r="M138" s="24">
        <v>0.5</v>
      </c>
      <c r="N138" s="24"/>
      <c r="O138" s="25"/>
      <c r="P138" s="25">
        <v>0</v>
      </c>
      <c r="Q138" s="25"/>
      <c r="R138" s="25"/>
      <c r="S138" s="25"/>
      <c r="T138" s="24" t="s">
        <v>20</v>
      </c>
      <c r="U138" s="24" t="s">
        <v>20</v>
      </c>
      <c r="V138" s="25" t="s">
        <v>20</v>
      </c>
      <c r="W138" s="24" t="s">
        <v>20</v>
      </c>
      <c r="X138" s="24" t="s">
        <v>20</v>
      </c>
      <c r="Y138" s="25" t="s">
        <v>15</v>
      </c>
      <c r="Z138" s="24" t="s">
        <v>58</v>
      </c>
      <c r="AA138" s="24"/>
      <c r="AB138" s="24"/>
      <c r="AC138" s="24">
        <v>70</v>
      </c>
      <c r="AD138" s="24">
        <v>30</v>
      </c>
      <c r="AE138" s="24"/>
      <c r="AF138" s="25">
        <v>28</v>
      </c>
      <c r="AG138" s="24"/>
      <c r="AH138" s="25"/>
      <c r="AI138" s="24"/>
      <c r="AJ138" s="24"/>
      <c r="AK138" s="24"/>
      <c r="AL138" s="24"/>
      <c r="AM138" s="24"/>
      <c r="AN138" s="25" t="s">
        <v>51</v>
      </c>
      <c r="AO138" s="25" t="s">
        <v>111</v>
      </c>
      <c r="AP138" s="25" t="s">
        <v>111</v>
      </c>
      <c r="AQ138" s="25" t="s">
        <v>51</v>
      </c>
      <c r="AR138" s="25" t="s">
        <v>111</v>
      </c>
      <c r="AS138" s="24"/>
      <c r="AT138" s="24"/>
      <c r="AU138" s="26"/>
    </row>
    <row r="139" spans="1:47">
      <c r="A139" s="27" t="s">
        <v>2339</v>
      </c>
      <c r="B139" s="28">
        <f>COUNTIFS($A$1:A139,Sheet2!$A139)</f>
        <v>9</v>
      </c>
      <c r="C139" s="28">
        <v>1049</v>
      </c>
      <c r="D139" s="28" t="s">
        <v>84</v>
      </c>
      <c r="E139" s="28" t="s">
        <v>1262</v>
      </c>
      <c r="F139" s="28" t="s">
        <v>2359</v>
      </c>
      <c r="G139" s="28" t="s">
        <v>22</v>
      </c>
      <c r="H139" s="28" t="s">
        <v>2360</v>
      </c>
      <c r="I139" s="28" t="s">
        <v>1262</v>
      </c>
      <c r="J139" s="28" t="s">
        <v>18</v>
      </c>
      <c r="K139" s="28" t="s">
        <v>13</v>
      </c>
      <c r="L139" s="29">
        <v>21448</v>
      </c>
      <c r="M139" s="28">
        <v>0.33333333333333331</v>
      </c>
      <c r="N139" s="28"/>
      <c r="O139" s="29"/>
      <c r="P139" s="29">
        <v>0</v>
      </c>
      <c r="Q139" s="29"/>
      <c r="R139" s="29"/>
      <c r="S139" s="29"/>
      <c r="T139" s="28" t="s">
        <v>15</v>
      </c>
      <c r="U139" s="28" t="s">
        <v>20</v>
      </c>
      <c r="V139" s="29" t="s">
        <v>20</v>
      </c>
      <c r="W139" s="28" t="s">
        <v>20</v>
      </c>
      <c r="X139" s="28" t="s">
        <v>20</v>
      </c>
      <c r="Y139" s="29" t="s">
        <v>15</v>
      </c>
      <c r="Z139" s="28" t="s">
        <v>58</v>
      </c>
      <c r="AA139" s="28"/>
      <c r="AB139" s="28">
        <v>7</v>
      </c>
      <c r="AC139" s="28">
        <v>93</v>
      </c>
      <c r="AD139" s="28"/>
      <c r="AE139" s="28"/>
      <c r="AF139" s="29"/>
      <c r="AG139" s="28">
        <v>0</v>
      </c>
      <c r="AH139" s="29">
        <v>189095</v>
      </c>
      <c r="AI139" s="28"/>
      <c r="AJ139" s="28"/>
      <c r="AK139" s="28"/>
      <c r="AL139" s="28"/>
      <c r="AM139" s="28"/>
      <c r="AN139" s="29" t="s">
        <v>111</v>
      </c>
      <c r="AO139" s="29" t="s">
        <v>111</v>
      </c>
      <c r="AP139" s="29" t="s">
        <v>111</v>
      </c>
      <c r="AQ139" s="29" t="s">
        <v>111</v>
      </c>
      <c r="AR139" s="29" t="s">
        <v>111</v>
      </c>
      <c r="AS139" s="28"/>
      <c r="AT139" s="28"/>
      <c r="AU139" s="30"/>
    </row>
    <row r="140" spans="1:47">
      <c r="A140" s="23" t="s">
        <v>2339</v>
      </c>
      <c r="B140" s="24">
        <f>COUNTIFS($A$1:A140,Sheet2!$A140)</f>
        <v>10</v>
      </c>
      <c r="C140" s="24">
        <v>1049</v>
      </c>
      <c r="D140" s="24" t="s">
        <v>84</v>
      </c>
      <c r="E140" s="24" t="s">
        <v>1262</v>
      </c>
      <c r="F140" s="24" t="s">
        <v>2359</v>
      </c>
      <c r="G140" s="24" t="s">
        <v>78</v>
      </c>
      <c r="H140" s="24" t="s">
        <v>2361</v>
      </c>
      <c r="I140" s="24" t="s">
        <v>1262</v>
      </c>
      <c r="J140" s="24" t="s">
        <v>18</v>
      </c>
      <c r="K140" s="24" t="s">
        <v>13</v>
      </c>
      <c r="L140" s="25">
        <v>8817</v>
      </c>
      <c r="M140" s="24">
        <v>0.5</v>
      </c>
      <c r="N140" s="24"/>
      <c r="O140" s="25"/>
      <c r="P140" s="25">
        <v>0</v>
      </c>
      <c r="Q140" s="25"/>
      <c r="R140" s="25"/>
      <c r="S140" s="25"/>
      <c r="T140" s="24" t="s">
        <v>15</v>
      </c>
      <c r="U140" s="24" t="s">
        <v>20</v>
      </c>
      <c r="V140" s="25" t="s">
        <v>20</v>
      </c>
      <c r="W140" s="24" t="s">
        <v>20</v>
      </c>
      <c r="X140" s="24" t="s">
        <v>20</v>
      </c>
      <c r="Y140" s="25" t="s">
        <v>15</v>
      </c>
      <c r="Z140" s="24" t="s">
        <v>58</v>
      </c>
      <c r="AA140" s="24"/>
      <c r="AB140" s="24">
        <v>7</v>
      </c>
      <c r="AC140" s="24">
        <v>93</v>
      </c>
      <c r="AD140" s="24"/>
      <c r="AE140" s="24"/>
      <c r="AF140" s="25"/>
      <c r="AG140" s="24">
        <v>0</v>
      </c>
      <c r="AH140" s="25">
        <v>10200</v>
      </c>
      <c r="AI140" s="24"/>
      <c r="AJ140" s="24"/>
      <c r="AK140" s="24"/>
      <c r="AL140" s="24"/>
      <c r="AM140" s="24"/>
      <c r="AN140" s="25" t="s">
        <v>111</v>
      </c>
      <c r="AO140" s="25" t="s">
        <v>111</v>
      </c>
      <c r="AP140" s="25" t="s">
        <v>111</v>
      </c>
      <c r="AQ140" s="25" t="s">
        <v>111</v>
      </c>
      <c r="AR140" s="25" t="s">
        <v>111</v>
      </c>
      <c r="AS140" s="24"/>
      <c r="AT140" s="24"/>
      <c r="AU140" s="26"/>
    </row>
    <row r="141" spans="1:47">
      <c r="A141" s="27" t="s">
        <v>2339</v>
      </c>
      <c r="B141" s="28">
        <f>COUNTIFS($A$1:A141,Sheet2!$A141)</f>
        <v>11</v>
      </c>
      <c r="C141" s="28">
        <v>1050</v>
      </c>
      <c r="D141" s="28" t="s">
        <v>84</v>
      </c>
      <c r="E141" s="28" t="s">
        <v>1263</v>
      </c>
      <c r="F141" s="28" t="s">
        <v>2362</v>
      </c>
      <c r="G141" s="28" t="s">
        <v>25</v>
      </c>
      <c r="H141" s="28" t="s">
        <v>2363</v>
      </c>
      <c r="I141" s="28" t="s">
        <v>1263</v>
      </c>
      <c r="J141" s="28" t="s">
        <v>18</v>
      </c>
      <c r="K141" s="28" t="s">
        <v>13</v>
      </c>
      <c r="L141" s="29">
        <v>7053</v>
      </c>
      <c r="M141" s="28">
        <v>0.5</v>
      </c>
      <c r="N141" s="28"/>
      <c r="O141" s="29"/>
      <c r="P141" s="29">
        <v>0</v>
      </c>
      <c r="Q141" s="29"/>
      <c r="R141" s="29"/>
      <c r="S141" s="29"/>
      <c r="T141" s="28" t="s">
        <v>15</v>
      </c>
      <c r="U141" s="28" t="s">
        <v>20</v>
      </c>
      <c r="V141" s="29" t="s">
        <v>20</v>
      </c>
      <c r="W141" s="28" t="s">
        <v>15</v>
      </c>
      <c r="X141" s="28" t="s">
        <v>20</v>
      </c>
      <c r="Y141" s="29" t="s">
        <v>15</v>
      </c>
      <c r="Z141" s="28" t="s">
        <v>58</v>
      </c>
      <c r="AA141" s="28"/>
      <c r="AB141" s="28">
        <v>20</v>
      </c>
      <c r="AC141" s="28">
        <v>80</v>
      </c>
      <c r="AD141" s="28"/>
      <c r="AE141" s="28"/>
      <c r="AF141" s="29">
        <v>24</v>
      </c>
      <c r="AG141" s="28">
        <v>0</v>
      </c>
      <c r="AH141" s="29">
        <v>7053</v>
      </c>
      <c r="AI141" s="28"/>
      <c r="AJ141" s="28"/>
      <c r="AK141" s="28"/>
      <c r="AL141" s="28"/>
      <c r="AM141" s="28"/>
      <c r="AN141" s="29" t="s">
        <v>111</v>
      </c>
      <c r="AO141" s="29" t="s">
        <v>111</v>
      </c>
      <c r="AP141" s="29" t="s">
        <v>111</v>
      </c>
      <c r="AQ141" s="29" t="s">
        <v>111</v>
      </c>
      <c r="AR141" s="29" t="s">
        <v>111</v>
      </c>
      <c r="AS141" s="28"/>
      <c r="AT141" s="28"/>
      <c r="AU141" s="30"/>
    </row>
    <row r="142" spans="1:47">
      <c r="A142" s="23" t="s">
        <v>2364</v>
      </c>
      <c r="B142" s="24">
        <f>COUNTIFS($A$1:A142,Sheet2!$A142)</f>
        <v>1</v>
      </c>
      <c r="C142" s="24">
        <v>1068</v>
      </c>
      <c r="D142" s="24" t="s">
        <v>89</v>
      </c>
      <c r="E142" s="24" t="s">
        <v>1278</v>
      </c>
      <c r="F142" s="24" t="s">
        <v>2365</v>
      </c>
      <c r="G142" s="24" t="s">
        <v>25</v>
      </c>
      <c r="H142" s="24" t="s">
        <v>2366</v>
      </c>
      <c r="I142" s="24" t="s">
        <v>1278</v>
      </c>
      <c r="J142" s="24" t="s">
        <v>26</v>
      </c>
      <c r="K142" s="24" t="s">
        <v>13</v>
      </c>
      <c r="L142" s="25">
        <v>8817000</v>
      </c>
      <c r="M142" s="24">
        <v>0.5</v>
      </c>
      <c r="N142" s="24"/>
      <c r="O142" s="25"/>
      <c r="P142" s="25">
        <v>0</v>
      </c>
      <c r="Q142" s="25"/>
      <c r="R142" s="25"/>
      <c r="S142" s="25"/>
      <c r="T142" s="24" t="s">
        <v>15</v>
      </c>
      <c r="U142" s="24" t="s">
        <v>20</v>
      </c>
      <c r="V142" s="25" t="s">
        <v>20</v>
      </c>
      <c r="W142" s="24" t="s">
        <v>20</v>
      </c>
      <c r="X142" s="24" t="s">
        <v>20</v>
      </c>
      <c r="Y142" s="25" t="s">
        <v>15</v>
      </c>
      <c r="Z142" s="24" t="s">
        <v>16</v>
      </c>
      <c r="AA142" s="24">
        <v>0</v>
      </c>
      <c r="AB142" s="24">
        <v>0</v>
      </c>
      <c r="AC142" s="24">
        <v>100</v>
      </c>
      <c r="AD142" s="24">
        <v>0</v>
      </c>
      <c r="AE142" s="24" t="s">
        <v>2109</v>
      </c>
      <c r="AF142" s="25">
        <v>24</v>
      </c>
      <c r="AG142" s="24">
        <v>0</v>
      </c>
      <c r="AH142" s="25">
        <v>186082</v>
      </c>
      <c r="AI142" s="24"/>
      <c r="AJ142" s="24"/>
      <c r="AK142" s="24"/>
      <c r="AL142" s="24"/>
      <c r="AM142" s="24"/>
      <c r="AN142" s="25" t="s">
        <v>51</v>
      </c>
      <c r="AO142" s="25" t="s">
        <v>111</v>
      </c>
      <c r="AP142" s="25" t="s">
        <v>111</v>
      </c>
      <c r="AQ142" s="25" t="s">
        <v>51</v>
      </c>
      <c r="AR142" s="25" t="s">
        <v>111</v>
      </c>
      <c r="AS142" s="24"/>
      <c r="AT142" s="24"/>
      <c r="AU142" s="26"/>
    </row>
    <row r="143" spans="1:47">
      <c r="A143" s="27" t="s">
        <v>2367</v>
      </c>
      <c r="B143" s="28">
        <f>COUNTIFS($A$1:A143,Sheet2!$A143)</f>
        <v>1</v>
      </c>
      <c r="C143" s="28">
        <v>1092</v>
      </c>
      <c r="D143" s="28" t="s">
        <v>1299</v>
      </c>
      <c r="E143" s="28"/>
      <c r="F143" s="28" t="s">
        <v>2368</v>
      </c>
      <c r="G143" s="28" t="s">
        <v>31</v>
      </c>
      <c r="H143" s="28" t="s">
        <v>2369</v>
      </c>
      <c r="I143" s="28" t="s">
        <v>2370</v>
      </c>
      <c r="J143" s="28" t="s">
        <v>26</v>
      </c>
      <c r="K143" s="28" t="s">
        <v>13</v>
      </c>
      <c r="L143" s="29">
        <v>129941</v>
      </c>
      <c r="M143" s="28">
        <v>0.5</v>
      </c>
      <c r="N143" s="28">
        <v>30</v>
      </c>
      <c r="O143" s="29">
        <v>30</v>
      </c>
      <c r="P143" s="29">
        <v>0</v>
      </c>
      <c r="Q143" s="29"/>
      <c r="R143" s="29"/>
      <c r="S143" s="29"/>
      <c r="T143" s="28"/>
      <c r="U143" s="28"/>
      <c r="V143" s="29"/>
      <c r="W143" s="28"/>
      <c r="X143" s="28"/>
      <c r="Y143" s="29" t="s">
        <v>15</v>
      </c>
      <c r="Z143" s="28" t="s">
        <v>58</v>
      </c>
      <c r="AA143" s="28"/>
      <c r="AB143" s="28">
        <v>50</v>
      </c>
      <c r="AC143" s="28">
        <v>50</v>
      </c>
      <c r="AD143" s="28"/>
      <c r="AE143" s="28"/>
      <c r="AF143" s="29">
        <v>47</v>
      </c>
      <c r="AG143" s="28">
        <v>64518</v>
      </c>
      <c r="AH143" s="29"/>
      <c r="AI143" s="28"/>
      <c r="AJ143" s="28"/>
      <c r="AK143" s="28"/>
      <c r="AL143" s="28"/>
      <c r="AM143" s="28"/>
      <c r="AN143" s="29" t="s">
        <v>51</v>
      </c>
      <c r="AO143" s="29" t="s">
        <v>111</v>
      </c>
      <c r="AP143" s="29" t="s">
        <v>111</v>
      </c>
      <c r="AQ143" s="29" t="s">
        <v>51</v>
      </c>
      <c r="AR143" s="29" t="s">
        <v>111</v>
      </c>
      <c r="AS143" s="28"/>
      <c r="AT143" s="28"/>
      <c r="AU143" s="30"/>
    </row>
    <row r="144" spans="1:47">
      <c r="A144" s="23" t="s">
        <v>2371</v>
      </c>
      <c r="B144" s="24">
        <f>COUNTIFS($A$1:A144,Sheet2!$A144)</f>
        <v>1</v>
      </c>
      <c r="C144" s="24">
        <v>1113</v>
      </c>
      <c r="D144" s="24" t="s">
        <v>90</v>
      </c>
      <c r="E144" s="24" t="s">
        <v>131</v>
      </c>
      <c r="F144" s="24" t="s">
        <v>2372</v>
      </c>
      <c r="G144" s="24" t="s">
        <v>22</v>
      </c>
      <c r="H144" s="24" t="s">
        <v>2373</v>
      </c>
      <c r="I144" s="24" t="s">
        <v>131</v>
      </c>
      <c r="J144" s="24" t="s">
        <v>19</v>
      </c>
      <c r="K144" s="24" t="s">
        <v>13</v>
      </c>
      <c r="L144" s="25">
        <v>3310</v>
      </c>
      <c r="M144" s="24">
        <v>0.33333333333333331</v>
      </c>
      <c r="N144" s="24"/>
      <c r="O144" s="25"/>
      <c r="P144" s="25">
        <v>0</v>
      </c>
      <c r="Q144" s="25"/>
      <c r="R144" s="25"/>
      <c r="S144" s="25"/>
      <c r="T144" s="24" t="s">
        <v>20</v>
      </c>
      <c r="U144" s="24" t="s">
        <v>20</v>
      </c>
      <c r="V144" s="25" t="s">
        <v>20</v>
      </c>
      <c r="W144" s="24" t="s">
        <v>20</v>
      </c>
      <c r="X144" s="24" t="s">
        <v>20</v>
      </c>
      <c r="Y144" s="25" t="s">
        <v>15</v>
      </c>
      <c r="Z144" s="24" t="s">
        <v>16</v>
      </c>
      <c r="AA144" s="24"/>
      <c r="AB144" s="24"/>
      <c r="AC144" s="24">
        <v>100</v>
      </c>
      <c r="AD144" s="24"/>
      <c r="AE144" s="24"/>
      <c r="AF144" s="25">
        <v>23</v>
      </c>
      <c r="AG144" s="24">
        <v>0</v>
      </c>
      <c r="AH144" s="25">
        <v>6620</v>
      </c>
      <c r="AI144" s="24"/>
      <c r="AJ144" s="24"/>
      <c r="AK144" s="24"/>
      <c r="AL144" s="24"/>
      <c r="AM144" s="24"/>
      <c r="AN144" s="25" t="s">
        <v>111</v>
      </c>
      <c r="AO144" s="25" t="s">
        <v>51</v>
      </c>
      <c r="AP144" s="25" t="s">
        <v>111</v>
      </c>
      <c r="AQ144" s="25" t="s">
        <v>111</v>
      </c>
      <c r="AR144" s="25" t="s">
        <v>111</v>
      </c>
      <c r="AS144" s="24"/>
      <c r="AT144" s="24"/>
      <c r="AU144" s="26"/>
    </row>
    <row r="145" spans="1:47">
      <c r="A145" s="27" t="s">
        <v>2371</v>
      </c>
      <c r="B145" s="28">
        <f>COUNTIFS($A$1:A145,Sheet2!$A145)</f>
        <v>2</v>
      </c>
      <c r="C145" s="28">
        <v>1113</v>
      </c>
      <c r="D145" s="28" t="s">
        <v>90</v>
      </c>
      <c r="E145" s="28" t="s">
        <v>131</v>
      </c>
      <c r="F145" s="28" t="s">
        <v>2372</v>
      </c>
      <c r="G145" s="28" t="s">
        <v>187</v>
      </c>
      <c r="H145" s="28" t="s">
        <v>2374</v>
      </c>
      <c r="I145" s="28" t="s">
        <v>131</v>
      </c>
      <c r="J145" s="28" t="s">
        <v>2061</v>
      </c>
      <c r="K145" s="28" t="s">
        <v>127</v>
      </c>
      <c r="L145" s="29">
        <v>180665</v>
      </c>
      <c r="M145" s="28">
        <v>0.5</v>
      </c>
      <c r="N145" s="28">
        <v>30</v>
      </c>
      <c r="O145" s="29">
        <v>32</v>
      </c>
      <c r="P145" s="29">
        <v>2</v>
      </c>
      <c r="Q145" s="29"/>
      <c r="R145" s="29"/>
      <c r="S145" s="29"/>
      <c r="T145" s="28" t="s">
        <v>20</v>
      </c>
      <c r="U145" s="28" t="s">
        <v>20</v>
      </c>
      <c r="V145" s="29" t="s">
        <v>20</v>
      </c>
      <c r="W145" s="28" t="s">
        <v>20</v>
      </c>
      <c r="X145" s="28" t="s">
        <v>20</v>
      </c>
      <c r="Y145" s="29" t="s">
        <v>15</v>
      </c>
      <c r="Z145" s="28" t="s">
        <v>2088</v>
      </c>
      <c r="AA145" s="28"/>
      <c r="AB145" s="28">
        <v>1.5</v>
      </c>
      <c r="AC145" s="28">
        <v>32.900000000000006</v>
      </c>
      <c r="AD145" s="28">
        <v>65.599999999999994</v>
      </c>
      <c r="AE145" s="28"/>
      <c r="AF145" s="29">
        <v>38</v>
      </c>
      <c r="AG145" s="28">
        <v>0</v>
      </c>
      <c r="AH145" s="29">
        <v>4849522</v>
      </c>
      <c r="AI145" s="28"/>
      <c r="AJ145" s="28"/>
      <c r="AK145" s="28"/>
      <c r="AL145" s="28"/>
      <c r="AM145" s="28"/>
      <c r="AN145" s="29" t="s">
        <v>51</v>
      </c>
      <c r="AO145" s="29" t="s">
        <v>111</v>
      </c>
      <c r="AP145" s="29" t="s">
        <v>111</v>
      </c>
      <c r="AQ145" s="29" t="s">
        <v>51</v>
      </c>
      <c r="AR145" s="29" t="s">
        <v>111</v>
      </c>
      <c r="AS145" s="28"/>
      <c r="AT145" s="28"/>
      <c r="AU145" s="30"/>
    </row>
    <row r="146" spans="1:47">
      <c r="A146" s="23" t="s">
        <v>2375</v>
      </c>
      <c r="B146" s="24">
        <f>COUNTIFS($A$1:A146,Sheet2!$A146)</f>
        <v>1</v>
      </c>
      <c r="C146" s="24">
        <v>1119</v>
      </c>
      <c r="D146" s="24" t="s">
        <v>90</v>
      </c>
      <c r="E146" s="24" t="s">
        <v>1324</v>
      </c>
      <c r="F146" s="24" t="s">
        <v>2376</v>
      </c>
      <c r="G146" s="24" t="s">
        <v>22</v>
      </c>
      <c r="H146" s="24" t="s">
        <v>2377</v>
      </c>
      <c r="I146" s="24" t="s">
        <v>1324</v>
      </c>
      <c r="J146" s="24" t="s">
        <v>26</v>
      </c>
      <c r="K146" s="24" t="s">
        <v>13</v>
      </c>
      <c r="L146" s="25">
        <v>31981</v>
      </c>
      <c r="M146" s="24">
        <v>0.33333333333333331</v>
      </c>
      <c r="N146" s="24"/>
      <c r="O146" s="25"/>
      <c r="P146" s="25">
        <v>0</v>
      </c>
      <c r="Q146" s="25"/>
      <c r="R146" s="25"/>
      <c r="S146" s="25"/>
      <c r="T146" s="24" t="s">
        <v>15</v>
      </c>
      <c r="U146" s="24" t="s">
        <v>20</v>
      </c>
      <c r="V146" s="25" t="s">
        <v>20</v>
      </c>
      <c r="W146" s="24" t="s">
        <v>20</v>
      </c>
      <c r="X146" s="24" t="s">
        <v>20</v>
      </c>
      <c r="Y146" s="25" t="s">
        <v>15</v>
      </c>
      <c r="Z146" s="24" t="s">
        <v>16</v>
      </c>
      <c r="AA146" s="24"/>
      <c r="AB146" s="24"/>
      <c r="AC146" s="24">
        <v>100</v>
      </c>
      <c r="AD146" s="24"/>
      <c r="AE146" s="24"/>
      <c r="AF146" s="25">
        <v>30</v>
      </c>
      <c r="AG146" s="24">
        <v>0</v>
      </c>
      <c r="AH146" s="25">
        <v>63963</v>
      </c>
      <c r="AI146" s="24"/>
      <c r="AJ146" s="24"/>
      <c r="AK146" s="24"/>
      <c r="AL146" s="24"/>
      <c r="AM146" s="24"/>
      <c r="AN146" s="25" t="s">
        <v>51</v>
      </c>
      <c r="AO146" s="25" t="s">
        <v>111</v>
      </c>
      <c r="AP146" s="25" t="s">
        <v>111</v>
      </c>
      <c r="AQ146" s="25" t="s">
        <v>51</v>
      </c>
      <c r="AR146" s="25" t="s">
        <v>111</v>
      </c>
      <c r="AS146" s="24"/>
      <c r="AT146" s="24"/>
      <c r="AU146" s="26"/>
    </row>
    <row r="147" spans="1:47">
      <c r="A147" s="27" t="s">
        <v>2378</v>
      </c>
      <c r="B147" s="28">
        <f>COUNTIFS($A$1:A147,Sheet2!$A147)</f>
        <v>1</v>
      </c>
      <c r="C147" s="28">
        <v>0</v>
      </c>
      <c r="D147" s="28" t="s">
        <v>1366</v>
      </c>
      <c r="E147" s="28"/>
      <c r="F147" s="28" t="s">
        <v>2379</v>
      </c>
      <c r="G147" s="28" t="s">
        <v>22</v>
      </c>
      <c r="H147" s="28" t="s">
        <v>2380</v>
      </c>
      <c r="I147" s="28" t="s">
        <v>1366</v>
      </c>
      <c r="J147" s="28" t="s">
        <v>19</v>
      </c>
      <c r="K147" s="28" t="s">
        <v>13</v>
      </c>
      <c r="L147" s="29">
        <v>1752</v>
      </c>
      <c r="M147" s="28">
        <v>0.33333333333333331</v>
      </c>
      <c r="N147" s="28"/>
      <c r="O147" s="29"/>
      <c r="P147" s="29">
        <v>0</v>
      </c>
      <c r="Q147" s="29"/>
      <c r="R147" s="29"/>
      <c r="S147" s="29"/>
      <c r="T147" s="28" t="s">
        <v>20</v>
      </c>
      <c r="U147" s="28" t="s">
        <v>20</v>
      </c>
      <c r="V147" s="29" t="s">
        <v>20</v>
      </c>
      <c r="W147" s="28"/>
      <c r="X147" s="28"/>
      <c r="Y147" s="29"/>
      <c r="Z147" s="28"/>
      <c r="AA147" s="28"/>
      <c r="AB147" s="28"/>
      <c r="AC147" s="28">
        <v>100</v>
      </c>
      <c r="AD147" s="28"/>
      <c r="AE147" s="28"/>
      <c r="AF147" s="29"/>
      <c r="AG147" s="28">
        <v>0</v>
      </c>
      <c r="AH147" s="29">
        <v>4670</v>
      </c>
      <c r="AI147" s="28"/>
      <c r="AJ147" s="28"/>
      <c r="AK147" s="28"/>
      <c r="AL147" s="28"/>
      <c r="AM147" s="28"/>
      <c r="AN147" s="29" t="s">
        <v>111</v>
      </c>
      <c r="AO147" s="29" t="s">
        <v>51</v>
      </c>
      <c r="AP147" s="29" t="s">
        <v>111</v>
      </c>
      <c r="AQ147" s="29" t="s">
        <v>111</v>
      </c>
      <c r="AR147" s="29" t="s">
        <v>111</v>
      </c>
      <c r="AS147" s="28"/>
      <c r="AT147" s="28"/>
      <c r="AU147" s="30"/>
    </row>
    <row r="148" spans="1:47">
      <c r="A148" s="23" t="s">
        <v>2381</v>
      </c>
      <c r="B148" s="24">
        <f>COUNTIFS($A$1:A148,Sheet2!$A148)</f>
        <v>1</v>
      </c>
      <c r="C148" s="24">
        <v>1167</v>
      </c>
      <c r="D148" s="24" t="s">
        <v>125</v>
      </c>
      <c r="E148" s="24" t="s">
        <v>1369</v>
      </c>
      <c r="F148" s="24" t="s">
        <v>2382</v>
      </c>
      <c r="G148" s="24" t="s">
        <v>78</v>
      </c>
      <c r="H148" s="24" t="s">
        <v>2383</v>
      </c>
      <c r="I148" s="24" t="s">
        <v>1369</v>
      </c>
      <c r="J148" s="24" t="s">
        <v>18</v>
      </c>
      <c r="K148" s="24" t="s">
        <v>13</v>
      </c>
      <c r="L148" s="25">
        <v>11810</v>
      </c>
      <c r="M148" s="24">
        <v>0.5</v>
      </c>
      <c r="N148" s="24"/>
      <c r="O148" s="25"/>
      <c r="P148" s="25">
        <v>0</v>
      </c>
      <c r="Q148" s="25"/>
      <c r="R148" s="25"/>
      <c r="S148" s="25"/>
      <c r="T148" s="24" t="s">
        <v>20</v>
      </c>
      <c r="U148" s="24" t="s">
        <v>20</v>
      </c>
      <c r="V148" s="25" t="s">
        <v>20</v>
      </c>
      <c r="W148" s="24" t="s">
        <v>20</v>
      </c>
      <c r="X148" s="24" t="s">
        <v>20</v>
      </c>
      <c r="Y148" s="25" t="s">
        <v>15</v>
      </c>
      <c r="Z148" s="24" t="s">
        <v>58</v>
      </c>
      <c r="AA148" s="24"/>
      <c r="AB148" s="24">
        <v>34</v>
      </c>
      <c r="AC148" s="24">
        <v>66</v>
      </c>
      <c r="AD148" s="24"/>
      <c r="AE148" s="24"/>
      <c r="AF148" s="25">
        <v>24</v>
      </c>
      <c r="AG148" s="24"/>
      <c r="AH148" s="25">
        <v>170350</v>
      </c>
      <c r="AI148" s="24"/>
      <c r="AJ148" s="24"/>
      <c r="AK148" s="24"/>
      <c r="AL148" s="24"/>
      <c r="AM148" s="24"/>
      <c r="AN148" s="25" t="s">
        <v>111</v>
      </c>
      <c r="AO148" s="25" t="s">
        <v>111</v>
      </c>
      <c r="AP148" s="25" t="s">
        <v>111</v>
      </c>
      <c r="AQ148" s="25" t="s">
        <v>111</v>
      </c>
      <c r="AR148" s="25" t="s">
        <v>111</v>
      </c>
      <c r="AS148" s="24"/>
      <c r="AT148" s="24"/>
      <c r="AU148" s="26"/>
    </row>
    <row r="149" spans="1:47">
      <c r="A149" s="27" t="s">
        <v>2384</v>
      </c>
      <c r="B149" s="28">
        <f>COUNTIFS($A$1:A149,Sheet2!$A149)</f>
        <v>1</v>
      </c>
      <c r="C149" s="28">
        <v>1139</v>
      </c>
      <c r="D149" s="28" t="s">
        <v>125</v>
      </c>
      <c r="E149" s="28"/>
      <c r="F149" s="28" t="s">
        <v>2385</v>
      </c>
      <c r="G149" s="28" t="s">
        <v>229</v>
      </c>
      <c r="H149" s="28" t="s">
        <v>2386</v>
      </c>
      <c r="I149" s="28" t="s">
        <v>125</v>
      </c>
      <c r="J149" s="28" t="s">
        <v>19</v>
      </c>
      <c r="K149" s="28" t="s">
        <v>13</v>
      </c>
      <c r="L149" s="29">
        <v>58374</v>
      </c>
      <c r="M149" s="28">
        <v>0.5</v>
      </c>
      <c r="N149" s="28">
        <v>30</v>
      </c>
      <c r="O149" s="29">
        <v>30</v>
      </c>
      <c r="P149" s="29">
        <v>0</v>
      </c>
      <c r="Q149" s="29"/>
      <c r="R149" s="29"/>
      <c r="S149" s="29"/>
      <c r="T149" s="28"/>
      <c r="U149" s="28"/>
      <c r="V149" s="29"/>
      <c r="W149" s="28"/>
      <c r="X149" s="28"/>
      <c r="Y149" s="29" t="s">
        <v>15</v>
      </c>
      <c r="Z149" s="28" t="s">
        <v>58</v>
      </c>
      <c r="AA149" s="28"/>
      <c r="AB149" s="28"/>
      <c r="AC149" s="28">
        <v>40</v>
      </c>
      <c r="AD149" s="28">
        <v>60</v>
      </c>
      <c r="AE149" s="28"/>
      <c r="AF149" s="29"/>
      <c r="AG149" s="28">
        <v>19</v>
      </c>
      <c r="AH149" s="29">
        <v>59042</v>
      </c>
      <c r="AI149" s="28" t="s">
        <v>2387</v>
      </c>
      <c r="AJ149" s="28"/>
      <c r="AK149" s="28"/>
      <c r="AL149" s="28"/>
      <c r="AM149" s="28"/>
      <c r="AN149" s="29"/>
      <c r="AO149" s="29" t="s">
        <v>111</v>
      </c>
      <c r="AP149" s="29" t="s">
        <v>51</v>
      </c>
      <c r="AQ149" s="29" t="s">
        <v>111</v>
      </c>
      <c r="AR149" s="29" t="s">
        <v>111</v>
      </c>
      <c r="AS149" s="28" t="s">
        <v>111</v>
      </c>
      <c r="AT149" s="28"/>
      <c r="AU149" s="30"/>
    </row>
    <row r="150" spans="1:47">
      <c r="A150" s="23" t="s">
        <v>2384</v>
      </c>
      <c r="B150" s="24">
        <f>COUNTIFS($A$1:A150,Sheet2!$A150)</f>
        <v>2</v>
      </c>
      <c r="C150" s="24">
        <v>1139</v>
      </c>
      <c r="D150" s="24" t="s">
        <v>125</v>
      </c>
      <c r="E150" s="24"/>
      <c r="F150" s="24" t="s">
        <v>2385</v>
      </c>
      <c r="G150" s="24" t="s">
        <v>43</v>
      </c>
      <c r="H150" s="24" t="s">
        <v>2388</v>
      </c>
      <c r="I150" s="24" t="s">
        <v>2389</v>
      </c>
      <c r="J150" s="24" t="s">
        <v>26</v>
      </c>
      <c r="K150" s="24" t="s">
        <v>13</v>
      </c>
      <c r="L150" s="25">
        <v>104261</v>
      </c>
      <c r="M150" s="24">
        <v>0.5</v>
      </c>
      <c r="N150" s="24">
        <v>70</v>
      </c>
      <c r="O150" s="25">
        <v>60</v>
      </c>
      <c r="P150" s="25">
        <v>-10</v>
      </c>
      <c r="Q150" s="25"/>
      <c r="R150" s="25"/>
      <c r="S150" s="25"/>
      <c r="T150" s="24"/>
      <c r="U150" s="24"/>
      <c r="V150" s="25"/>
      <c r="W150" s="24"/>
      <c r="X150" s="24"/>
      <c r="Y150" s="25" t="s">
        <v>15</v>
      </c>
      <c r="Z150" s="24" t="s">
        <v>2390</v>
      </c>
      <c r="AA150" s="24">
        <v>3</v>
      </c>
      <c r="AB150" s="24">
        <v>17</v>
      </c>
      <c r="AC150" s="24">
        <v>25</v>
      </c>
      <c r="AD150" s="24">
        <v>55</v>
      </c>
      <c r="AE150" s="24"/>
      <c r="AF150" s="25"/>
      <c r="AG150" s="24">
        <v>35</v>
      </c>
      <c r="AH150" s="25">
        <v>52130</v>
      </c>
      <c r="AI150" s="24"/>
      <c r="AJ150" s="24"/>
      <c r="AK150" s="24"/>
      <c r="AL150" s="24"/>
      <c r="AM150" s="24"/>
      <c r="AN150" s="25"/>
      <c r="AO150" s="25" t="s">
        <v>51</v>
      </c>
      <c r="AP150" s="25" t="s">
        <v>111</v>
      </c>
      <c r="AQ150" s="25" t="s">
        <v>111</v>
      </c>
      <c r="AR150" s="25" t="s">
        <v>51</v>
      </c>
      <c r="AS150" s="24" t="s">
        <v>111</v>
      </c>
      <c r="AT150" s="24"/>
      <c r="AU150" s="26"/>
    </row>
    <row r="151" spans="1:47">
      <c r="A151" s="27" t="s">
        <v>2391</v>
      </c>
      <c r="B151" s="28">
        <f>COUNTIFS($A$1:A151,Sheet2!$A151)</f>
        <v>1</v>
      </c>
      <c r="C151" s="28">
        <v>1140</v>
      </c>
      <c r="D151" s="28" t="s">
        <v>125</v>
      </c>
      <c r="E151" s="28" t="s">
        <v>126</v>
      </c>
      <c r="F151" s="28" t="s">
        <v>2392</v>
      </c>
      <c r="G151" s="28" t="s">
        <v>31</v>
      </c>
      <c r="H151" s="28" t="s">
        <v>2393</v>
      </c>
      <c r="I151" s="28" t="s">
        <v>2394</v>
      </c>
      <c r="J151" s="28" t="s">
        <v>18</v>
      </c>
      <c r="K151" s="28" t="s">
        <v>13</v>
      </c>
      <c r="L151" s="29">
        <v>126044</v>
      </c>
      <c r="M151" s="28">
        <v>0.5</v>
      </c>
      <c r="N151" s="28">
        <v>0</v>
      </c>
      <c r="O151" s="29">
        <v>24</v>
      </c>
      <c r="P151" s="29">
        <v>24</v>
      </c>
      <c r="Q151" s="29"/>
      <c r="R151" s="29"/>
      <c r="S151" s="29"/>
      <c r="T151" s="28"/>
      <c r="U151" s="28"/>
      <c r="V151" s="29"/>
      <c r="W151" s="28"/>
      <c r="X151" s="28"/>
      <c r="Y151" s="29" t="s">
        <v>15</v>
      </c>
      <c r="Z151" s="28" t="s">
        <v>58</v>
      </c>
      <c r="AA151" s="28"/>
      <c r="AB151" s="28">
        <v>7.78</v>
      </c>
      <c r="AC151" s="28">
        <v>92.22</v>
      </c>
      <c r="AD151" s="28"/>
      <c r="AE151" s="28"/>
      <c r="AF151" s="29">
        <v>45</v>
      </c>
      <c r="AG151" s="28">
        <v>0</v>
      </c>
      <c r="AH151" s="29">
        <v>63022</v>
      </c>
      <c r="AI151" s="28"/>
      <c r="AJ151" s="28"/>
      <c r="AK151" s="28"/>
      <c r="AL151" s="28"/>
      <c r="AM151" s="28"/>
      <c r="AN151" s="29" t="s">
        <v>111</v>
      </c>
      <c r="AO151" s="29" t="s">
        <v>111</v>
      </c>
      <c r="AP151" s="29" t="s">
        <v>111</v>
      </c>
      <c r="AQ151" s="29" t="s">
        <v>111</v>
      </c>
      <c r="AR151" s="29" t="s">
        <v>111</v>
      </c>
      <c r="AS151" s="28"/>
      <c r="AT151" s="28"/>
      <c r="AU151" s="30"/>
    </row>
    <row r="152" spans="1:47">
      <c r="A152" s="23" t="s">
        <v>2391</v>
      </c>
      <c r="B152" s="24">
        <f>COUNTIFS($A$1:A152,Sheet2!$A152)</f>
        <v>2</v>
      </c>
      <c r="C152" s="24">
        <v>1140</v>
      </c>
      <c r="D152" s="24" t="s">
        <v>125</v>
      </c>
      <c r="E152" s="24" t="s">
        <v>126</v>
      </c>
      <c r="F152" s="24" t="s">
        <v>2392</v>
      </c>
      <c r="G152" s="24" t="s">
        <v>82</v>
      </c>
      <c r="H152" s="24" t="s">
        <v>2395</v>
      </c>
      <c r="I152" s="24" t="s">
        <v>126</v>
      </c>
      <c r="J152" s="24" t="s">
        <v>19</v>
      </c>
      <c r="K152" s="24" t="s">
        <v>13</v>
      </c>
      <c r="L152" s="25">
        <v>40500</v>
      </c>
      <c r="M152" s="24">
        <v>0.5</v>
      </c>
      <c r="N152" s="24">
        <v>40</v>
      </c>
      <c r="O152" s="25">
        <v>40</v>
      </c>
      <c r="P152" s="25">
        <v>0</v>
      </c>
      <c r="Q152" s="25"/>
      <c r="R152" s="25"/>
      <c r="S152" s="25"/>
      <c r="T152" s="24"/>
      <c r="U152" s="24"/>
      <c r="V152" s="25"/>
      <c r="W152" s="24"/>
      <c r="X152" s="24"/>
      <c r="Y152" s="25" t="s">
        <v>15</v>
      </c>
      <c r="Z152" s="24" t="s">
        <v>58</v>
      </c>
      <c r="AA152" s="24"/>
      <c r="AB152" s="24">
        <v>38.799999999999997</v>
      </c>
      <c r="AC152" s="24">
        <v>61.2</v>
      </c>
      <c r="AD152" s="24"/>
      <c r="AE152" s="24"/>
      <c r="AF152" s="25">
        <v>16</v>
      </c>
      <c r="AG152" s="24">
        <v>0</v>
      </c>
      <c r="AH152" s="25">
        <v>42727</v>
      </c>
      <c r="AI152" s="24"/>
      <c r="AJ152" s="24"/>
      <c r="AK152" s="24"/>
      <c r="AL152" s="24"/>
      <c r="AM152" s="24"/>
      <c r="AN152" s="25" t="s">
        <v>111</v>
      </c>
      <c r="AO152" s="25" t="s">
        <v>51</v>
      </c>
      <c r="AP152" s="25" t="s">
        <v>111</v>
      </c>
      <c r="AQ152" s="25" t="s">
        <v>111</v>
      </c>
      <c r="AR152" s="25" t="s">
        <v>111</v>
      </c>
      <c r="AS152" s="24"/>
      <c r="AT152" s="24"/>
      <c r="AU152" s="26"/>
    </row>
    <row r="153" spans="1:47">
      <c r="A153" s="27" t="s">
        <v>2391</v>
      </c>
      <c r="B153" s="28">
        <f>COUNTIFS($A$1:A153,Sheet2!$A153)</f>
        <v>3</v>
      </c>
      <c r="C153" s="28">
        <v>1140</v>
      </c>
      <c r="D153" s="28" t="s">
        <v>125</v>
      </c>
      <c r="E153" s="28" t="s">
        <v>126</v>
      </c>
      <c r="F153" s="28" t="s">
        <v>2392</v>
      </c>
      <c r="G153" s="28" t="s">
        <v>82</v>
      </c>
      <c r="H153" s="28" t="s">
        <v>2395</v>
      </c>
      <c r="I153" s="28" t="s">
        <v>126</v>
      </c>
      <c r="J153" s="28" t="s">
        <v>19</v>
      </c>
      <c r="K153" s="28" t="s">
        <v>13</v>
      </c>
      <c r="L153" s="29">
        <v>9625</v>
      </c>
      <c r="M153" s="28">
        <v>0.5</v>
      </c>
      <c r="N153" s="28">
        <v>40</v>
      </c>
      <c r="O153" s="29">
        <v>40</v>
      </c>
      <c r="P153" s="29">
        <v>0</v>
      </c>
      <c r="Q153" s="29"/>
      <c r="R153" s="29"/>
      <c r="S153" s="29"/>
      <c r="T153" s="28"/>
      <c r="U153" s="28"/>
      <c r="V153" s="29"/>
      <c r="W153" s="28"/>
      <c r="X153" s="28"/>
      <c r="Y153" s="29" t="s">
        <v>15</v>
      </c>
      <c r="Z153" s="28" t="s">
        <v>16</v>
      </c>
      <c r="AA153" s="28"/>
      <c r="AB153" s="28"/>
      <c r="AC153" s="28">
        <v>100</v>
      </c>
      <c r="AD153" s="28"/>
      <c r="AE153" s="28"/>
      <c r="AF153" s="29">
        <v>16</v>
      </c>
      <c r="AG153" s="28">
        <v>0</v>
      </c>
      <c r="AH153" s="29">
        <v>9625</v>
      </c>
      <c r="AI153" s="28"/>
      <c r="AJ153" s="28"/>
      <c r="AK153" s="28"/>
      <c r="AL153" s="28"/>
      <c r="AM153" s="28"/>
      <c r="AN153" s="29" t="s">
        <v>111</v>
      </c>
      <c r="AO153" s="29" t="s">
        <v>51</v>
      </c>
      <c r="AP153" s="29" t="s">
        <v>111</v>
      </c>
      <c r="AQ153" s="29" t="s">
        <v>111</v>
      </c>
      <c r="AR153" s="29" t="s">
        <v>111</v>
      </c>
      <c r="AS153" s="28"/>
      <c r="AT153" s="28"/>
      <c r="AU153" s="30"/>
    </row>
    <row r="154" spans="1:47">
      <c r="A154" s="23" t="s">
        <v>2391</v>
      </c>
      <c r="B154" s="24">
        <f>COUNTIFS($A$1:A154,Sheet2!$A154)</f>
        <v>4</v>
      </c>
      <c r="C154" s="24">
        <v>1140</v>
      </c>
      <c r="D154" s="24" t="s">
        <v>125</v>
      </c>
      <c r="E154" s="24" t="s">
        <v>126</v>
      </c>
      <c r="F154" s="24" t="s">
        <v>2392</v>
      </c>
      <c r="G154" s="24" t="s">
        <v>103</v>
      </c>
      <c r="H154" s="24" t="s">
        <v>2396</v>
      </c>
      <c r="I154" s="24" t="s">
        <v>126</v>
      </c>
      <c r="J154" s="24" t="s">
        <v>19</v>
      </c>
      <c r="K154" s="24" t="s">
        <v>13</v>
      </c>
      <c r="L154" s="25">
        <v>36376</v>
      </c>
      <c r="M154" s="24">
        <v>0.5</v>
      </c>
      <c r="N154" s="24">
        <v>124</v>
      </c>
      <c r="O154" s="25">
        <v>124</v>
      </c>
      <c r="P154" s="25">
        <v>0</v>
      </c>
      <c r="Q154" s="25"/>
      <c r="R154" s="25"/>
      <c r="S154" s="25"/>
      <c r="T154" s="24"/>
      <c r="U154" s="24"/>
      <c r="V154" s="25"/>
      <c r="W154" s="24"/>
      <c r="X154" s="24"/>
      <c r="Y154" s="25" t="s">
        <v>15</v>
      </c>
      <c r="Z154" s="24" t="s">
        <v>16</v>
      </c>
      <c r="AA154" s="24"/>
      <c r="AB154" s="24"/>
      <c r="AC154" s="24">
        <v>100</v>
      </c>
      <c r="AD154" s="24"/>
      <c r="AE154" s="24"/>
      <c r="AF154" s="25">
        <v>19</v>
      </c>
      <c r="AG154" s="24">
        <v>0</v>
      </c>
      <c r="AH154" s="25">
        <v>36376</v>
      </c>
      <c r="AI154" s="24"/>
      <c r="AJ154" s="24"/>
      <c r="AK154" s="24"/>
      <c r="AL154" s="24"/>
      <c r="AM154" s="24"/>
      <c r="AN154" s="25" t="s">
        <v>111</v>
      </c>
      <c r="AO154" s="25" t="s">
        <v>51</v>
      </c>
      <c r="AP154" s="25" t="s">
        <v>111</v>
      </c>
      <c r="AQ154" s="25" t="s">
        <v>111</v>
      </c>
      <c r="AR154" s="25" t="s">
        <v>111</v>
      </c>
      <c r="AS154" s="24"/>
      <c r="AT154" s="24"/>
      <c r="AU154" s="26"/>
    </row>
    <row r="155" spans="1:47">
      <c r="A155" s="27" t="s">
        <v>2397</v>
      </c>
      <c r="B155" s="28">
        <f>COUNTIFS($A$1:A155,Sheet2!$A155)</f>
        <v>1</v>
      </c>
      <c r="C155" s="28">
        <v>0</v>
      </c>
      <c r="D155" s="28" t="s">
        <v>93</v>
      </c>
      <c r="E155" s="28" t="s">
        <v>2398</v>
      </c>
      <c r="F155" s="28" t="s">
        <v>2399</v>
      </c>
      <c r="G155" s="28" t="s">
        <v>150</v>
      </c>
      <c r="H155" s="28" t="s">
        <v>2400</v>
      </c>
      <c r="I155" s="28" t="s">
        <v>2398</v>
      </c>
      <c r="J155" s="28" t="s">
        <v>18</v>
      </c>
      <c r="K155" s="28" t="s">
        <v>13</v>
      </c>
      <c r="L155" s="29">
        <v>7935</v>
      </c>
      <c r="M155" s="28">
        <v>0.5</v>
      </c>
      <c r="N155" s="28"/>
      <c r="O155" s="29"/>
      <c r="P155" s="29">
        <v>0</v>
      </c>
      <c r="Q155" s="29"/>
      <c r="R155" s="29"/>
      <c r="S155" s="29"/>
      <c r="T155" s="28" t="s">
        <v>20</v>
      </c>
      <c r="U155" s="28" t="s">
        <v>20</v>
      </c>
      <c r="V155" s="29" t="s">
        <v>20</v>
      </c>
      <c r="W155" s="28" t="s">
        <v>20</v>
      </c>
      <c r="X155" s="28" t="s">
        <v>20</v>
      </c>
      <c r="Y155" s="29" t="s">
        <v>15</v>
      </c>
      <c r="Z155" s="28" t="s">
        <v>58</v>
      </c>
      <c r="AA155" s="28"/>
      <c r="AB155" s="28">
        <v>10</v>
      </c>
      <c r="AC155" s="28">
        <v>90</v>
      </c>
      <c r="AD155" s="28"/>
      <c r="AE155" s="28"/>
      <c r="AF155" s="29">
        <v>27</v>
      </c>
      <c r="AG155" s="28"/>
      <c r="AH155" s="29"/>
      <c r="AI155" s="28"/>
      <c r="AJ155" s="28"/>
      <c r="AK155" s="28"/>
      <c r="AL155" s="28"/>
      <c r="AM155" s="28"/>
      <c r="AN155" s="29"/>
      <c r="AO155" s="29" t="s">
        <v>111</v>
      </c>
      <c r="AP155" s="29" t="s">
        <v>111</v>
      </c>
      <c r="AQ155" s="29"/>
      <c r="AR155" s="29" t="s">
        <v>111</v>
      </c>
      <c r="AS155" s="28"/>
      <c r="AT155" s="28"/>
      <c r="AU155" s="30"/>
    </row>
    <row r="156" spans="1:47">
      <c r="A156" s="23" t="s">
        <v>2397</v>
      </c>
      <c r="B156" s="24">
        <f>COUNTIFS($A$1:A156,Sheet2!$A156)</f>
        <v>2</v>
      </c>
      <c r="C156" s="24">
        <v>1209</v>
      </c>
      <c r="D156" s="24" t="s">
        <v>93</v>
      </c>
      <c r="E156" s="24" t="s">
        <v>1409</v>
      </c>
      <c r="F156" s="24" t="s">
        <v>2401</v>
      </c>
      <c r="G156" s="24" t="s">
        <v>25</v>
      </c>
      <c r="H156" s="24" t="s">
        <v>2402</v>
      </c>
      <c r="I156" s="24" t="s">
        <v>1409</v>
      </c>
      <c r="J156" s="24" t="s">
        <v>26</v>
      </c>
      <c r="K156" s="24" t="s">
        <v>13</v>
      </c>
      <c r="L156" s="25">
        <v>4084</v>
      </c>
      <c r="M156" s="24">
        <v>0.5</v>
      </c>
      <c r="N156" s="24"/>
      <c r="O156" s="25"/>
      <c r="P156" s="25">
        <v>0</v>
      </c>
      <c r="Q156" s="25"/>
      <c r="R156" s="25"/>
      <c r="S156" s="25"/>
      <c r="T156" s="24"/>
      <c r="U156" s="24"/>
      <c r="V156" s="25"/>
      <c r="W156" s="24"/>
      <c r="X156" s="24"/>
      <c r="Y156" s="25" t="s">
        <v>15</v>
      </c>
      <c r="Z156" s="24" t="s">
        <v>16</v>
      </c>
      <c r="AA156" s="24"/>
      <c r="AB156" s="24"/>
      <c r="AC156" s="24">
        <v>100</v>
      </c>
      <c r="AD156" s="24"/>
      <c r="AE156" s="24"/>
      <c r="AF156" s="25">
        <v>20</v>
      </c>
      <c r="AG156" s="24">
        <v>4084</v>
      </c>
      <c r="AH156" s="25">
        <v>4084</v>
      </c>
      <c r="AI156" s="24" t="s">
        <v>2403</v>
      </c>
      <c r="AJ156" s="24"/>
      <c r="AK156" s="24"/>
      <c r="AL156" s="24"/>
      <c r="AM156" s="24"/>
      <c r="AN156" s="25"/>
      <c r="AO156" s="25" t="s">
        <v>111</v>
      </c>
      <c r="AP156" s="25" t="s">
        <v>111</v>
      </c>
      <c r="AQ156" s="25"/>
      <c r="AR156" s="25" t="s">
        <v>111</v>
      </c>
      <c r="AS156" s="24"/>
      <c r="AT156" s="24"/>
      <c r="AU156" s="26"/>
    </row>
    <row r="157" spans="1:47">
      <c r="A157" s="27" t="s">
        <v>2397</v>
      </c>
      <c r="B157" s="28">
        <f>COUNTIFS($A$1:A157,Sheet2!$A157)</f>
        <v>3</v>
      </c>
      <c r="C157" s="28">
        <v>1201</v>
      </c>
      <c r="D157" s="28" t="s">
        <v>93</v>
      </c>
      <c r="E157" s="28" t="s">
        <v>97</v>
      </c>
      <c r="F157" s="28" t="s">
        <v>2404</v>
      </c>
      <c r="G157" s="28" t="s">
        <v>22</v>
      </c>
      <c r="H157" s="28" t="s">
        <v>98</v>
      </c>
      <c r="I157" s="28" t="s">
        <v>2405</v>
      </c>
      <c r="J157" s="28" t="s">
        <v>19</v>
      </c>
      <c r="K157" s="28" t="s">
        <v>13</v>
      </c>
      <c r="L157" s="29">
        <v>13941</v>
      </c>
      <c r="M157" s="28">
        <v>0.33333333333333331</v>
      </c>
      <c r="N157" s="28"/>
      <c r="O157" s="29"/>
      <c r="P157" s="29">
        <v>0</v>
      </c>
      <c r="Q157" s="29"/>
      <c r="R157" s="29"/>
      <c r="S157" s="29"/>
      <c r="T157" s="28" t="s">
        <v>20</v>
      </c>
      <c r="U157" s="28" t="s">
        <v>20</v>
      </c>
      <c r="V157" s="29" t="s">
        <v>20</v>
      </c>
      <c r="W157" s="28" t="s">
        <v>20</v>
      </c>
      <c r="X157" s="28" t="s">
        <v>20</v>
      </c>
      <c r="Y157" s="29" t="s">
        <v>15</v>
      </c>
      <c r="Z157" s="28" t="s">
        <v>16</v>
      </c>
      <c r="AA157" s="28"/>
      <c r="AB157" s="28"/>
      <c r="AC157" s="28">
        <v>100</v>
      </c>
      <c r="AD157" s="28"/>
      <c r="AE157" s="28"/>
      <c r="AF157" s="29"/>
      <c r="AG157" s="28"/>
      <c r="AH157" s="29">
        <v>27884</v>
      </c>
      <c r="AI157" s="28"/>
      <c r="AJ157" s="28"/>
      <c r="AK157" s="28"/>
      <c r="AL157" s="28"/>
      <c r="AM157" s="28"/>
      <c r="AN157" s="29" t="s">
        <v>111</v>
      </c>
      <c r="AO157" s="29" t="s">
        <v>51</v>
      </c>
      <c r="AP157" s="29" t="s">
        <v>111</v>
      </c>
      <c r="AQ157" s="29" t="s">
        <v>111</v>
      </c>
      <c r="AR157" s="29" t="s">
        <v>111</v>
      </c>
      <c r="AS157" s="28"/>
      <c r="AT157" s="28"/>
      <c r="AU157" s="30"/>
    </row>
    <row r="158" spans="1:47">
      <c r="A158" s="23" t="s">
        <v>2406</v>
      </c>
      <c r="B158" s="24">
        <f>COUNTIFS($A$1:A158,Sheet2!$A158)</f>
        <v>1</v>
      </c>
      <c r="C158" s="24">
        <v>1265</v>
      </c>
      <c r="D158" s="24" t="s">
        <v>104</v>
      </c>
      <c r="E158" s="24"/>
      <c r="F158" s="24" t="s">
        <v>2407</v>
      </c>
      <c r="G158" s="24" t="s">
        <v>187</v>
      </c>
      <c r="H158" s="24" t="s">
        <v>2408</v>
      </c>
      <c r="I158" s="24" t="s">
        <v>104</v>
      </c>
      <c r="J158" s="24" t="s">
        <v>26</v>
      </c>
      <c r="K158" s="24" t="s">
        <v>13</v>
      </c>
      <c r="L158" s="25">
        <v>231866</v>
      </c>
      <c r="M158" s="24">
        <v>0.5</v>
      </c>
      <c r="N158" s="24">
        <v>25</v>
      </c>
      <c r="O158" s="25">
        <v>25</v>
      </c>
      <c r="P158" s="25">
        <v>0</v>
      </c>
      <c r="Q158" s="25"/>
      <c r="R158" s="25"/>
      <c r="S158" s="25"/>
      <c r="T158" s="24" t="s">
        <v>20</v>
      </c>
      <c r="U158" s="24" t="s">
        <v>20</v>
      </c>
      <c r="V158" s="25" t="s">
        <v>20</v>
      </c>
      <c r="W158" s="24" t="s">
        <v>15</v>
      </c>
      <c r="X158" s="24" t="s">
        <v>20</v>
      </c>
      <c r="Y158" s="25" t="s">
        <v>15</v>
      </c>
      <c r="Z158" s="24" t="s">
        <v>58</v>
      </c>
      <c r="AA158" s="24">
        <v>20</v>
      </c>
      <c r="AB158" s="24">
        <v>80</v>
      </c>
      <c r="AC158" s="24">
        <v>0</v>
      </c>
      <c r="AD158" s="24"/>
      <c r="AE158" s="24"/>
      <c r="AF158" s="25">
        <v>42</v>
      </c>
      <c r="AG158" s="24">
        <v>231868</v>
      </c>
      <c r="AH158" s="25">
        <v>0</v>
      </c>
      <c r="AI158" s="24"/>
      <c r="AJ158" s="24"/>
      <c r="AK158" s="24"/>
      <c r="AL158" s="24"/>
      <c r="AM158" s="24"/>
      <c r="AN158" s="25" t="s">
        <v>51</v>
      </c>
      <c r="AO158" s="25" t="s">
        <v>111</v>
      </c>
      <c r="AP158" s="25" t="s">
        <v>111</v>
      </c>
      <c r="AQ158" s="25" t="s">
        <v>51</v>
      </c>
      <c r="AR158" s="25" t="s">
        <v>111</v>
      </c>
      <c r="AS158" s="24"/>
      <c r="AT158" s="24"/>
      <c r="AU158" s="26"/>
    </row>
    <row r="159" spans="1:47">
      <c r="A159" s="27" t="s">
        <v>2409</v>
      </c>
      <c r="B159" s="28">
        <f>COUNTIFS($A$1:A159,Sheet2!$A159)</f>
        <v>1</v>
      </c>
      <c r="C159" s="28">
        <v>1296</v>
      </c>
      <c r="D159" s="28" t="s">
        <v>105</v>
      </c>
      <c r="E159" s="28"/>
      <c r="F159" s="28" t="s">
        <v>2410</v>
      </c>
      <c r="G159" s="28" t="s">
        <v>31</v>
      </c>
      <c r="H159" s="28" t="s">
        <v>2411</v>
      </c>
      <c r="I159" s="28" t="s">
        <v>2412</v>
      </c>
      <c r="J159" s="28" t="s">
        <v>44</v>
      </c>
      <c r="K159" s="28" t="s">
        <v>13</v>
      </c>
      <c r="L159" s="29">
        <v>77351</v>
      </c>
      <c r="M159" s="28">
        <v>0.5</v>
      </c>
      <c r="N159" s="28">
        <v>32</v>
      </c>
      <c r="O159" s="29">
        <v>32</v>
      </c>
      <c r="P159" s="29">
        <v>0</v>
      </c>
      <c r="Q159" s="29"/>
      <c r="R159" s="29"/>
      <c r="S159" s="29"/>
      <c r="T159" s="28" t="s">
        <v>20</v>
      </c>
      <c r="U159" s="28" t="s">
        <v>20</v>
      </c>
      <c r="V159" s="29" t="s">
        <v>20</v>
      </c>
      <c r="W159" s="28" t="s">
        <v>15</v>
      </c>
      <c r="X159" s="28" t="s">
        <v>20</v>
      </c>
      <c r="Y159" s="29" t="s">
        <v>15</v>
      </c>
      <c r="Z159" s="28" t="s">
        <v>58</v>
      </c>
      <c r="AA159" s="28"/>
      <c r="AB159" s="28">
        <v>7</v>
      </c>
      <c r="AC159" s="28">
        <v>93</v>
      </c>
      <c r="AD159" s="28"/>
      <c r="AE159" s="28"/>
      <c r="AF159" s="29">
        <v>44.6</v>
      </c>
      <c r="AG159" s="28">
        <v>38675</v>
      </c>
      <c r="AH159" s="29">
        <v>0</v>
      </c>
      <c r="AI159" s="28" t="s">
        <v>2413</v>
      </c>
      <c r="AJ159" s="28"/>
      <c r="AK159" s="28"/>
      <c r="AL159" s="28"/>
      <c r="AM159" s="28"/>
      <c r="AN159" s="29" t="s">
        <v>111</v>
      </c>
      <c r="AO159" s="29" t="s">
        <v>111</v>
      </c>
      <c r="AP159" s="29" t="s">
        <v>111</v>
      </c>
      <c r="AQ159" s="29" t="s">
        <v>111</v>
      </c>
      <c r="AR159" s="29" t="s">
        <v>111</v>
      </c>
      <c r="AS159" s="28"/>
      <c r="AT159" s="28"/>
      <c r="AU159" s="30"/>
    </row>
    <row r="160" spans="1:47">
      <c r="A160" s="23" t="s">
        <v>2414</v>
      </c>
      <c r="B160" s="24">
        <f>COUNTIFS($A$1:A160,Sheet2!$A160)</f>
        <v>1</v>
      </c>
      <c r="C160" s="24">
        <v>1316</v>
      </c>
      <c r="D160" s="24" t="s">
        <v>100</v>
      </c>
      <c r="E160" s="24"/>
      <c r="F160" s="24" t="s">
        <v>2415</v>
      </c>
      <c r="G160" s="24" t="s">
        <v>103</v>
      </c>
      <c r="H160" s="24" t="s">
        <v>2416</v>
      </c>
      <c r="I160" s="24" t="s">
        <v>100</v>
      </c>
      <c r="J160" s="24" t="s">
        <v>110</v>
      </c>
      <c r="K160" s="24" t="s">
        <v>13</v>
      </c>
      <c r="L160" s="25">
        <v>23205</v>
      </c>
      <c r="M160" s="24">
        <v>0.5</v>
      </c>
      <c r="N160" s="24">
        <v>48</v>
      </c>
      <c r="O160" s="25">
        <v>35</v>
      </c>
      <c r="P160" s="25">
        <v>-13</v>
      </c>
      <c r="Q160" s="25"/>
      <c r="R160" s="25"/>
      <c r="S160" s="25"/>
      <c r="T160" s="24"/>
      <c r="U160" s="24"/>
      <c r="V160" s="25"/>
      <c r="W160" s="24"/>
      <c r="X160" s="24"/>
      <c r="Y160" s="25" t="s">
        <v>15</v>
      </c>
      <c r="Z160" s="24" t="s">
        <v>58</v>
      </c>
      <c r="AA160" s="24"/>
      <c r="AB160" s="24">
        <v>10</v>
      </c>
      <c r="AC160" s="24">
        <v>90</v>
      </c>
      <c r="AD160" s="24"/>
      <c r="AE160" s="24"/>
      <c r="AF160" s="25">
        <v>29</v>
      </c>
      <c r="AG160" s="24">
        <v>53160</v>
      </c>
      <c r="AH160" s="25"/>
      <c r="AI160" s="24"/>
      <c r="AJ160" s="24"/>
      <c r="AK160" s="24"/>
      <c r="AL160" s="24"/>
      <c r="AM160" s="24"/>
      <c r="AN160" s="25" t="s">
        <v>111</v>
      </c>
      <c r="AO160" s="25" t="s">
        <v>111</v>
      </c>
      <c r="AP160" s="25" t="s">
        <v>111</v>
      </c>
      <c r="AQ160" s="25" t="s">
        <v>111</v>
      </c>
      <c r="AR160" s="25" t="s">
        <v>111</v>
      </c>
      <c r="AS160" s="24"/>
      <c r="AT160" s="24"/>
      <c r="AU160" s="26"/>
    </row>
    <row r="161" spans="1:47">
      <c r="A161" s="27" t="s">
        <v>2414</v>
      </c>
      <c r="B161" s="28">
        <f>COUNTIFS($A$1:A161,Sheet2!$A161)</f>
        <v>2</v>
      </c>
      <c r="C161" s="28">
        <v>1316</v>
      </c>
      <c r="D161" s="28" t="s">
        <v>100</v>
      </c>
      <c r="E161" s="28"/>
      <c r="F161" s="28" t="s">
        <v>2415</v>
      </c>
      <c r="G161" s="28" t="s">
        <v>103</v>
      </c>
      <c r="H161" s="28" t="s">
        <v>2416</v>
      </c>
      <c r="I161" s="28" t="s">
        <v>100</v>
      </c>
      <c r="J161" s="28" t="s">
        <v>19</v>
      </c>
      <c r="K161" s="28" t="s">
        <v>13</v>
      </c>
      <c r="L161" s="29">
        <v>51499</v>
      </c>
      <c r="M161" s="28">
        <v>0.5</v>
      </c>
      <c r="N161" s="28">
        <v>48</v>
      </c>
      <c r="O161" s="29">
        <v>35</v>
      </c>
      <c r="P161" s="29">
        <v>-13</v>
      </c>
      <c r="Q161" s="29"/>
      <c r="R161" s="29"/>
      <c r="S161" s="29"/>
      <c r="T161" s="28"/>
      <c r="U161" s="28"/>
      <c r="V161" s="29"/>
      <c r="W161" s="28"/>
      <c r="X161" s="28"/>
      <c r="Y161" s="29" t="s">
        <v>15</v>
      </c>
      <c r="Z161" s="28" t="s">
        <v>58</v>
      </c>
      <c r="AA161" s="28"/>
      <c r="AB161" s="28">
        <v>1</v>
      </c>
      <c r="AC161" s="28">
        <v>99</v>
      </c>
      <c r="AD161" s="28"/>
      <c r="AE161" s="28"/>
      <c r="AF161" s="29">
        <v>18</v>
      </c>
      <c r="AG161" s="28">
        <v>51502</v>
      </c>
      <c r="AH161" s="29"/>
      <c r="AI161" s="28"/>
      <c r="AJ161" s="28"/>
      <c r="AK161" s="28"/>
      <c r="AL161" s="28"/>
      <c r="AM161" s="28"/>
      <c r="AN161" s="29" t="s">
        <v>111</v>
      </c>
      <c r="AO161" s="29" t="s">
        <v>51</v>
      </c>
      <c r="AP161" s="29" t="s">
        <v>111</v>
      </c>
      <c r="AQ161" s="29" t="s">
        <v>111</v>
      </c>
      <c r="AR161" s="29" t="s">
        <v>111</v>
      </c>
      <c r="AS161" s="28"/>
      <c r="AT161" s="28"/>
      <c r="AU161" s="30"/>
    </row>
    <row r="162" spans="1:47">
      <c r="A162" s="23" t="s">
        <v>2414</v>
      </c>
      <c r="B162" s="24">
        <f>COUNTIFS($A$1:A162,Sheet2!$A162)</f>
        <v>3</v>
      </c>
      <c r="C162" s="24">
        <v>1316</v>
      </c>
      <c r="D162" s="24" t="s">
        <v>100</v>
      </c>
      <c r="E162" s="24"/>
      <c r="F162" s="24" t="s">
        <v>2415</v>
      </c>
      <c r="G162" s="24" t="s">
        <v>103</v>
      </c>
      <c r="H162" s="24" t="s">
        <v>2416</v>
      </c>
      <c r="I162" s="24" t="s">
        <v>100</v>
      </c>
      <c r="J162" s="24" t="s">
        <v>26</v>
      </c>
      <c r="K162" s="24" t="s">
        <v>13</v>
      </c>
      <c r="L162" s="25">
        <v>27195</v>
      </c>
      <c r="M162" s="24">
        <v>0.5</v>
      </c>
      <c r="N162" s="24">
        <v>48</v>
      </c>
      <c r="O162" s="25">
        <v>35</v>
      </c>
      <c r="P162" s="25">
        <v>-13</v>
      </c>
      <c r="Q162" s="25"/>
      <c r="R162" s="25"/>
      <c r="S162" s="25"/>
      <c r="T162" s="24"/>
      <c r="U162" s="24"/>
      <c r="V162" s="25"/>
      <c r="W162" s="24"/>
      <c r="X162" s="24"/>
      <c r="Y162" s="25" t="s">
        <v>15</v>
      </c>
      <c r="Z162" s="24" t="s">
        <v>2088</v>
      </c>
      <c r="AA162" s="24">
        <v>41</v>
      </c>
      <c r="AB162" s="24">
        <v>44</v>
      </c>
      <c r="AC162" s="24">
        <v>15</v>
      </c>
      <c r="AD162" s="24"/>
      <c r="AE162" s="24"/>
      <c r="AF162" s="25">
        <v>44</v>
      </c>
      <c r="AG162" s="24">
        <v>110406</v>
      </c>
      <c r="AH162" s="25"/>
      <c r="AI162" s="24"/>
      <c r="AJ162" s="24"/>
      <c r="AK162" s="24"/>
      <c r="AL162" s="24"/>
      <c r="AM162" s="24"/>
      <c r="AN162" s="25" t="s">
        <v>51</v>
      </c>
      <c r="AO162" s="25" t="s">
        <v>111</v>
      </c>
      <c r="AP162" s="25" t="s">
        <v>111</v>
      </c>
      <c r="AQ162" s="25" t="s">
        <v>51</v>
      </c>
      <c r="AR162" s="25" t="s">
        <v>111</v>
      </c>
      <c r="AS162" s="24"/>
      <c r="AT162" s="24"/>
      <c r="AU162" s="26"/>
    </row>
    <row r="163" spans="1:47">
      <c r="A163" s="27" t="s">
        <v>2417</v>
      </c>
      <c r="B163" s="28">
        <f>COUNTIFS($A$1:A163,Sheet2!$A163)</f>
        <v>1</v>
      </c>
      <c r="C163" s="28">
        <v>1365</v>
      </c>
      <c r="D163" s="28" t="s">
        <v>108</v>
      </c>
      <c r="E163" s="28" t="s">
        <v>133</v>
      </c>
      <c r="F163" s="28" t="s">
        <v>2418</v>
      </c>
      <c r="G163" s="28" t="s">
        <v>22</v>
      </c>
      <c r="H163" s="28" t="s">
        <v>2419</v>
      </c>
      <c r="I163" s="28" t="s">
        <v>133</v>
      </c>
      <c r="J163" s="28" t="s">
        <v>26</v>
      </c>
      <c r="K163" s="28" t="s">
        <v>13</v>
      </c>
      <c r="L163" s="29">
        <v>26146</v>
      </c>
      <c r="M163" s="28">
        <v>0.33333333333333331</v>
      </c>
      <c r="N163" s="28"/>
      <c r="O163" s="29"/>
      <c r="P163" s="29">
        <v>0</v>
      </c>
      <c r="Q163" s="29"/>
      <c r="R163" s="29"/>
      <c r="S163" s="29"/>
      <c r="T163" s="28" t="s">
        <v>15</v>
      </c>
      <c r="U163" s="28" t="s">
        <v>15</v>
      </c>
      <c r="V163" s="29"/>
      <c r="W163" s="28"/>
      <c r="X163" s="28"/>
      <c r="Y163" s="29" t="s">
        <v>15</v>
      </c>
      <c r="Z163" s="28" t="s">
        <v>58</v>
      </c>
      <c r="AA163" s="28"/>
      <c r="AB163" s="28">
        <v>13.14</v>
      </c>
      <c r="AC163" s="28">
        <v>86.86</v>
      </c>
      <c r="AD163" s="28"/>
      <c r="AE163" s="28"/>
      <c r="AF163" s="29">
        <v>36</v>
      </c>
      <c r="AG163" s="28">
        <v>0</v>
      </c>
      <c r="AH163" s="29">
        <v>154259</v>
      </c>
      <c r="AI163" s="28" t="s">
        <v>2420</v>
      </c>
      <c r="AJ163" s="28"/>
      <c r="AK163" s="28"/>
      <c r="AL163" s="28"/>
      <c r="AM163" s="28"/>
      <c r="AN163" s="29" t="s">
        <v>51</v>
      </c>
      <c r="AO163" s="29" t="s">
        <v>111</v>
      </c>
      <c r="AP163" s="29" t="s">
        <v>111</v>
      </c>
      <c r="AQ163" s="29" t="s">
        <v>51</v>
      </c>
      <c r="AR163" s="29" t="s">
        <v>111</v>
      </c>
      <c r="AS163" s="28"/>
      <c r="AT163" s="28"/>
      <c r="AU163" s="30"/>
    </row>
    <row r="164" spans="1:47">
      <c r="A164" s="23" t="s">
        <v>2421</v>
      </c>
      <c r="B164" s="24">
        <f>COUNTIFS($A$1:A164,Sheet2!$A164)</f>
        <v>1</v>
      </c>
      <c r="C164" s="24">
        <v>1364</v>
      </c>
      <c r="D164" s="24" t="s">
        <v>108</v>
      </c>
      <c r="E164" s="24"/>
      <c r="F164" s="24" t="s">
        <v>2422</v>
      </c>
      <c r="G164" s="24" t="s">
        <v>187</v>
      </c>
      <c r="H164" s="24" t="s">
        <v>2423</v>
      </c>
      <c r="I164" s="24" t="s">
        <v>108</v>
      </c>
      <c r="J164" s="24" t="s">
        <v>2061</v>
      </c>
      <c r="K164" s="24" t="s">
        <v>13</v>
      </c>
      <c r="L164" s="25">
        <v>319946</v>
      </c>
      <c r="M164" s="24">
        <v>0.5</v>
      </c>
      <c r="N164" s="24">
        <v>16</v>
      </c>
      <c r="O164" s="25">
        <v>18</v>
      </c>
      <c r="P164" s="25">
        <v>2</v>
      </c>
      <c r="Q164" s="25"/>
      <c r="R164" s="25"/>
      <c r="S164" s="25"/>
      <c r="T164" s="24"/>
      <c r="U164" s="24"/>
      <c r="V164" s="25"/>
      <c r="W164" s="24"/>
      <c r="X164" s="24"/>
      <c r="Y164" s="25" t="s">
        <v>15</v>
      </c>
      <c r="Z164" s="24" t="s">
        <v>2088</v>
      </c>
      <c r="AA164" s="24"/>
      <c r="AB164" s="24">
        <v>0.03</v>
      </c>
      <c r="AC164" s="24">
        <v>77.69</v>
      </c>
      <c r="AD164" s="24">
        <v>22.28</v>
      </c>
      <c r="AE164" s="24"/>
      <c r="AF164" s="25">
        <v>33</v>
      </c>
      <c r="AG164" s="24">
        <v>976772</v>
      </c>
      <c r="AH164" s="25">
        <v>0</v>
      </c>
      <c r="AI164" s="24"/>
      <c r="AJ164" s="24"/>
      <c r="AK164" s="24"/>
      <c r="AL164" s="24"/>
      <c r="AM164" s="24"/>
      <c r="AN164" s="25" t="s">
        <v>51</v>
      </c>
      <c r="AO164" s="25" t="s">
        <v>111</v>
      </c>
      <c r="AP164" s="25" t="s">
        <v>111</v>
      </c>
      <c r="AQ164" s="25" t="s">
        <v>51</v>
      </c>
      <c r="AR164" s="25" t="s">
        <v>111</v>
      </c>
      <c r="AS164" s="24"/>
      <c r="AT164" s="24"/>
      <c r="AU164" s="26"/>
    </row>
    <row r="165" spans="1:47">
      <c r="A165" s="27" t="s">
        <v>2421</v>
      </c>
      <c r="B165" s="28">
        <f>COUNTIFS($A$1:A165,Sheet2!$A165)</f>
        <v>2</v>
      </c>
      <c r="C165" s="28">
        <v>1364</v>
      </c>
      <c r="D165" s="28" t="s">
        <v>108</v>
      </c>
      <c r="E165" s="28"/>
      <c r="F165" s="28" t="s">
        <v>2422</v>
      </c>
      <c r="G165" s="28" t="s">
        <v>103</v>
      </c>
      <c r="H165" s="28" t="s">
        <v>2424</v>
      </c>
      <c r="I165" s="28" t="s">
        <v>108</v>
      </c>
      <c r="J165" s="28" t="s">
        <v>19</v>
      </c>
      <c r="K165" s="28" t="s">
        <v>13</v>
      </c>
      <c r="L165" s="29">
        <v>26553</v>
      </c>
      <c r="M165" s="28">
        <v>0.5</v>
      </c>
      <c r="N165" s="28">
        <v>70</v>
      </c>
      <c r="O165" s="29">
        <v>70</v>
      </c>
      <c r="P165" s="29">
        <v>0</v>
      </c>
      <c r="Q165" s="29"/>
      <c r="R165" s="29"/>
      <c r="S165" s="29"/>
      <c r="T165" s="28"/>
      <c r="U165" s="28"/>
      <c r="V165" s="29"/>
      <c r="W165" s="28"/>
      <c r="X165" s="28"/>
      <c r="Y165" s="29" t="s">
        <v>15</v>
      </c>
      <c r="Z165" s="28" t="s">
        <v>16</v>
      </c>
      <c r="AA165" s="28"/>
      <c r="AB165" s="28"/>
      <c r="AC165" s="28">
        <v>100</v>
      </c>
      <c r="AD165" s="28"/>
      <c r="AE165" s="28"/>
      <c r="AF165" s="29">
        <v>20</v>
      </c>
      <c r="AG165" s="28">
        <v>16730</v>
      </c>
      <c r="AH165" s="29">
        <v>9824</v>
      </c>
      <c r="AI165" s="28"/>
      <c r="AJ165" s="28"/>
      <c r="AK165" s="28"/>
      <c r="AL165" s="28"/>
      <c r="AM165" s="28"/>
      <c r="AN165" s="29" t="s">
        <v>111</v>
      </c>
      <c r="AO165" s="29" t="s">
        <v>51</v>
      </c>
      <c r="AP165" s="29" t="s">
        <v>111</v>
      </c>
      <c r="AQ165" s="29" t="s">
        <v>111</v>
      </c>
      <c r="AR165" s="29" t="s">
        <v>111</v>
      </c>
      <c r="AS165" s="28"/>
      <c r="AT165" s="28"/>
      <c r="AU165" s="30"/>
    </row>
    <row r="166" spans="1:47">
      <c r="A166" s="23" t="s">
        <v>2421</v>
      </c>
      <c r="B166" s="24">
        <f>COUNTIFS($A$1:A166,Sheet2!$A166)</f>
        <v>3</v>
      </c>
      <c r="C166" s="24">
        <v>1364</v>
      </c>
      <c r="D166" s="24" t="s">
        <v>108</v>
      </c>
      <c r="E166" s="24"/>
      <c r="F166" s="24" t="s">
        <v>2422</v>
      </c>
      <c r="G166" s="24" t="s">
        <v>31</v>
      </c>
      <c r="H166" s="24" t="s">
        <v>2425</v>
      </c>
      <c r="I166" s="24" t="s">
        <v>2426</v>
      </c>
      <c r="J166" s="24" t="s">
        <v>39</v>
      </c>
      <c r="K166" s="24" t="s">
        <v>13</v>
      </c>
      <c r="L166" s="25">
        <v>900</v>
      </c>
      <c r="M166" s="24">
        <v>0.5</v>
      </c>
      <c r="N166" s="24">
        <v>64</v>
      </c>
      <c r="O166" s="25">
        <v>64</v>
      </c>
      <c r="P166" s="25">
        <v>0</v>
      </c>
      <c r="Q166" s="25"/>
      <c r="R166" s="25"/>
      <c r="S166" s="25"/>
      <c r="T166" s="24"/>
      <c r="U166" s="24"/>
      <c r="V166" s="25"/>
      <c r="W166" s="24"/>
      <c r="X166" s="24"/>
      <c r="Y166" s="25" t="s">
        <v>15</v>
      </c>
      <c r="Z166" s="24" t="s">
        <v>16</v>
      </c>
      <c r="AA166" s="24"/>
      <c r="AB166" s="24"/>
      <c r="AC166" s="24">
        <v>100</v>
      </c>
      <c r="AD166" s="24"/>
      <c r="AE166" s="24"/>
      <c r="AF166" s="25">
        <v>24</v>
      </c>
      <c r="AG166" s="24">
        <v>450</v>
      </c>
      <c r="AH166" s="25">
        <v>0</v>
      </c>
      <c r="AI166" s="24"/>
      <c r="AJ166" s="24"/>
      <c r="AK166" s="24"/>
      <c r="AL166" s="24"/>
      <c r="AM166" s="24"/>
      <c r="AN166" s="25" t="s">
        <v>111</v>
      </c>
      <c r="AO166" s="25" t="s">
        <v>111</v>
      </c>
      <c r="AP166" s="25" t="s">
        <v>111</v>
      </c>
      <c r="AQ166" s="25" t="s">
        <v>111</v>
      </c>
      <c r="AR166" s="25" t="s">
        <v>111</v>
      </c>
      <c r="AS166" s="24"/>
      <c r="AT166" s="24"/>
      <c r="AU166" s="26"/>
    </row>
    <row r="167" spans="1:47">
      <c r="A167" s="27" t="s">
        <v>2427</v>
      </c>
      <c r="B167" s="28">
        <f>COUNTIFS($A$1:A167,Sheet2!$A167)</f>
        <v>1</v>
      </c>
      <c r="C167" s="28">
        <v>1388</v>
      </c>
      <c r="D167" s="28" t="s">
        <v>1572</v>
      </c>
      <c r="E167" s="28"/>
      <c r="F167" s="28" t="s">
        <v>2428</v>
      </c>
      <c r="G167" s="28" t="s">
        <v>22</v>
      </c>
      <c r="H167" s="28" t="s">
        <v>2429</v>
      </c>
      <c r="I167" s="28" t="s">
        <v>2430</v>
      </c>
      <c r="J167" s="28" t="s">
        <v>19</v>
      </c>
      <c r="K167" s="28" t="s">
        <v>13</v>
      </c>
      <c r="L167" s="29">
        <v>10241</v>
      </c>
      <c r="M167" s="28">
        <v>0.33333333333333331</v>
      </c>
      <c r="N167" s="28"/>
      <c r="O167" s="29"/>
      <c r="P167" s="29">
        <v>0</v>
      </c>
      <c r="Q167" s="29"/>
      <c r="R167" s="29"/>
      <c r="S167" s="29"/>
      <c r="T167" s="28" t="s">
        <v>20</v>
      </c>
      <c r="U167" s="28" t="s">
        <v>20</v>
      </c>
      <c r="V167" s="29" t="s">
        <v>20</v>
      </c>
      <c r="W167" s="28" t="s">
        <v>20</v>
      </c>
      <c r="X167" s="28" t="s">
        <v>20</v>
      </c>
      <c r="Y167" s="29" t="s">
        <v>15</v>
      </c>
      <c r="Z167" s="28" t="s">
        <v>16</v>
      </c>
      <c r="AA167" s="28"/>
      <c r="AB167" s="28"/>
      <c r="AC167" s="28">
        <v>100</v>
      </c>
      <c r="AD167" s="28"/>
      <c r="AE167" s="28"/>
      <c r="AF167" s="29">
        <v>23</v>
      </c>
      <c r="AG167" s="28">
        <v>20974</v>
      </c>
      <c r="AH167" s="29"/>
      <c r="AI167" s="28"/>
      <c r="AJ167" s="28"/>
      <c r="AK167" s="28"/>
      <c r="AL167" s="28"/>
      <c r="AM167" s="28"/>
      <c r="AN167" s="29" t="s">
        <v>111</v>
      </c>
      <c r="AO167" s="29" t="s">
        <v>51</v>
      </c>
      <c r="AP167" s="29" t="s">
        <v>111</v>
      </c>
      <c r="AQ167" s="29" t="s">
        <v>111</v>
      </c>
      <c r="AR167" s="29" t="s">
        <v>111</v>
      </c>
      <c r="AS167" s="28"/>
      <c r="AT167" s="28"/>
      <c r="AU167" s="30"/>
    </row>
    <row r="168" spans="1:47">
      <c r="A168" s="23" t="s">
        <v>2427</v>
      </c>
      <c r="B168" s="24">
        <f>COUNTIFS($A$1:A168,Sheet2!$A168)</f>
        <v>2</v>
      </c>
      <c r="C168" s="24">
        <v>1388</v>
      </c>
      <c r="D168" s="24" t="s">
        <v>1572</v>
      </c>
      <c r="E168" s="24"/>
      <c r="F168" s="24" t="s">
        <v>2428</v>
      </c>
      <c r="G168" s="24" t="s">
        <v>31</v>
      </c>
      <c r="H168" s="24" t="s">
        <v>2431</v>
      </c>
      <c r="I168" s="24" t="s">
        <v>2432</v>
      </c>
      <c r="J168" s="24" t="s">
        <v>19</v>
      </c>
      <c r="K168" s="24" t="s">
        <v>13</v>
      </c>
      <c r="L168" s="25">
        <v>6050</v>
      </c>
      <c r="M168" s="24">
        <v>0.5</v>
      </c>
      <c r="N168" s="24">
        <v>60</v>
      </c>
      <c r="O168" s="25">
        <v>60</v>
      </c>
      <c r="P168" s="25">
        <v>0</v>
      </c>
      <c r="Q168" s="25"/>
      <c r="R168" s="25"/>
      <c r="S168" s="25"/>
      <c r="T168" s="24" t="s">
        <v>20</v>
      </c>
      <c r="U168" s="24" t="s">
        <v>20</v>
      </c>
      <c r="V168" s="25" t="s">
        <v>20</v>
      </c>
      <c r="W168" s="24" t="s">
        <v>20</v>
      </c>
      <c r="X168" s="24" t="s">
        <v>20</v>
      </c>
      <c r="Y168" s="25" t="s">
        <v>15</v>
      </c>
      <c r="Z168" s="24" t="s">
        <v>16</v>
      </c>
      <c r="AA168" s="24"/>
      <c r="AB168" s="24"/>
      <c r="AC168" s="24">
        <v>100</v>
      </c>
      <c r="AD168" s="24"/>
      <c r="AE168" s="24"/>
      <c r="AF168" s="25">
        <v>22</v>
      </c>
      <c r="AG168" s="24">
        <v>3025</v>
      </c>
      <c r="AH168" s="25"/>
      <c r="AI168" s="24"/>
      <c r="AJ168" s="24"/>
      <c r="AK168" s="24"/>
      <c r="AL168" s="24"/>
      <c r="AM168" s="24"/>
      <c r="AN168" s="25" t="s">
        <v>111</v>
      </c>
      <c r="AO168" s="25" t="s">
        <v>51</v>
      </c>
      <c r="AP168" s="25" t="s">
        <v>111</v>
      </c>
      <c r="AQ168" s="25" t="s">
        <v>111</v>
      </c>
      <c r="AR168" s="25" t="s">
        <v>111</v>
      </c>
      <c r="AS168" s="24"/>
      <c r="AT168" s="24"/>
      <c r="AU168" s="26"/>
    </row>
    <row r="169" spans="1:47">
      <c r="A169" s="27" t="s">
        <v>2427</v>
      </c>
      <c r="B169" s="28">
        <f>COUNTIFS($A$1:A169,Sheet2!$A169)</f>
        <v>3</v>
      </c>
      <c r="C169" s="28">
        <v>1393</v>
      </c>
      <c r="D169" s="28" t="s">
        <v>1572</v>
      </c>
      <c r="E169" s="28" t="s">
        <v>1577</v>
      </c>
      <c r="F169" s="28" t="s">
        <v>2433</v>
      </c>
      <c r="G169" s="28" t="s">
        <v>22</v>
      </c>
      <c r="H169" s="28" t="s">
        <v>2434</v>
      </c>
      <c r="I169" s="28" t="s">
        <v>1577</v>
      </c>
      <c r="J169" s="28" t="s">
        <v>26</v>
      </c>
      <c r="K169" s="28" t="s">
        <v>13</v>
      </c>
      <c r="L169" s="29">
        <v>5155</v>
      </c>
      <c r="M169" s="28">
        <v>0.33333333333333331</v>
      </c>
      <c r="N169" s="28"/>
      <c r="O169" s="29"/>
      <c r="P169" s="29">
        <v>0</v>
      </c>
      <c r="Q169" s="29"/>
      <c r="R169" s="29"/>
      <c r="S169" s="29"/>
      <c r="T169" s="28" t="s">
        <v>15</v>
      </c>
      <c r="U169" s="28" t="s">
        <v>15</v>
      </c>
      <c r="V169" s="29" t="s">
        <v>20</v>
      </c>
      <c r="W169" s="28" t="s">
        <v>20</v>
      </c>
      <c r="X169" s="28" t="s">
        <v>20</v>
      </c>
      <c r="Y169" s="29" t="s">
        <v>15</v>
      </c>
      <c r="Z169" s="28" t="s">
        <v>16</v>
      </c>
      <c r="AA169" s="28"/>
      <c r="AB169" s="28"/>
      <c r="AC169" s="28">
        <v>100</v>
      </c>
      <c r="AD169" s="28"/>
      <c r="AE169" s="28"/>
      <c r="AF169" s="29">
        <v>40</v>
      </c>
      <c r="AG169" s="28">
        <v>33502</v>
      </c>
      <c r="AH169" s="29">
        <v>48469</v>
      </c>
      <c r="AI169" s="28" t="s">
        <v>2435</v>
      </c>
      <c r="AJ169" s="28"/>
      <c r="AK169" s="28"/>
      <c r="AL169" s="28"/>
      <c r="AM169" s="28"/>
      <c r="AN169" s="29" t="s">
        <v>51</v>
      </c>
      <c r="AO169" s="29" t="s">
        <v>111</v>
      </c>
      <c r="AP169" s="29" t="s">
        <v>111</v>
      </c>
      <c r="AQ169" s="29" t="s">
        <v>51</v>
      </c>
      <c r="AR169" s="29" t="s">
        <v>111</v>
      </c>
      <c r="AS169" s="28"/>
      <c r="AT169" s="28"/>
      <c r="AU169" s="30"/>
    </row>
    <row r="170" spans="1:47">
      <c r="A170" s="23" t="s">
        <v>2436</v>
      </c>
      <c r="B170" s="24">
        <f>COUNTIFS($A$1:A170,Sheet2!$A170)</f>
        <v>1</v>
      </c>
      <c r="C170" s="24">
        <v>1409</v>
      </c>
      <c r="D170" s="24" t="s">
        <v>112</v>
      </c>
      <c r="E170" s="24" t="s">
        <v>114</v>
      </c>
      <c r="F170" s="24" t="s">
        <v>2437</v>
      </c>
      <c r="G170" s="24" t="s">
        <v>22</v>
      </c>
      <c r="H170" s="24" t="s">
        <v>2438</v>
      </c>
      <c r="I170" s="24" t="s">
        <v>114</v>
      </c>
      <c r="J170" s="24" t="s">
        <v>19</v>
      </c>
      <c r="K170" s="24" t="s">
        <v>13</v>
      </c>
      <c r="L170" s="25">
        <v>3461</v>
      </c>
      <c r="M170" s="24">
        <v>0.33333333333333331</v>
      </c>
      <c r="N170" s="24"/>
      <c r="O170" s="25"/>
      <c r="P170" s="25">
        <v>0</v>
      </c>
      <c r="Q170" s="25"/>
      <c r="R170" s="25"/>
      <c r="S170" s="25"/>
      <c r="T170" s="24"/>
      <c r="U170" s="24"/>
      <c r="V170" s="25"/>
      <c r="W170" s="24"/>
      <c r="X170" s="24"/>
      <c r="Y170" s="25" t="s">
        <v>15</v>
      </c>
      <c r="Z170" s="24" t="s">
        <v>16</v>
      </c>
      <c r="AA170" s="24"/>
      <c r="AB170" s="24"/>
      <c r="AC170" s="24">
        <v>100</v>
      </c>
      <c r="AD170" s="24"/>
      <c r="AE170" s="24"/>
      <c r="AF170" s="25">
        <v>18.5</v>
      </c>
      <c r="AG170" s="24">
        <v>3461</v>
      </c>
      <c r="AH170" s="25">
        <v>4738</v>
      </c>
      <c r="AI170" s="24"/>
      <c r="AJ170" s="24"/>
      <c r="AK170" s="24"/>
      <c r="AL170" s="24"/>
      <c r="AM170" s="24"/>
      <c r="AN170" s="25" t="s">
        <v>111</v>
      </c>
      <c r="AO170" s="25" t="s">
        <v>51</v>
      </c>
      <c r="AP170" s="25" t="s">
        <v>111</v>
      </c>
      <c r="AQ170" s="25" t="s">
        <v>111</v>
      </c>
      <c r="AR170" s="25" t="s">
        <v>111</v>
      </c>
      <c r="AS170" s="24"/>
      <c r="AT170" s="24"/>
      <c r="AU170" s="26"/>
    </row>
    <row r="171" spans="1:47">
      <c r="A171" s="27" t="s">
        <v>2436</v>
      </c>
      <c r="B171" s="28">
        <f>COUNTIFS($A$1:A171,Sheet2!$A171)</f>
        <v>2</v>
      </c>
      <c r="C171" s="28">
        <v>1410</v>
      </c>
      <c r="D171" s="28" t="s">
        <v>112</v>
      </c>
      <c r="E171" s="28" t="s">
        <v>1592</v>
      </c>
      <c r="F171" s="28" t="s">
        <v>2439</v>
      </c>
      <c r="G171" s="28" t="s">
        <v>22</v>
      </c>
      <c r="H171" s="28" t="s">
        <v>2440</v>
      </c>
      <c r="I171" s="28" t="s">
        <v>1592</v>
      </c>
      <c r="J171" s="28" t="s">
        <v>26</v>
      </c>
      <c r="K171" s="28" t="s">
        <v>13</v>
      </c>
      <c r="L171" s="29">
        <v>8523</v>
      </c>
      <c r="M171" s="28">
        <v>0.33333333333333331</v>
      </c>
      <c r="N171" s="28"/>
      <c r="O171" s="29"/>
      <c r="P171" s="29">
        <v>0</v>
      </c>
      <c r="Q171" s="29"/>
      <c r="R171" s="29"/>
      <c r="S171" s="29"/>
      <c r="T171" s="28"/>
      <c r="U171" s="28"/>
      <c r="V171" s="29"/>
      <c r="W171" s="28"/>
      <c r="X171" s="28"/>
      <c r="Y171" s="29" t="s">
        <v>15</v>
      </c>
      <c r="Z171" s="28" t="s">
        <v>58</v>
      </c>
      <c r="AA171" s="28"/>
      <c r="AB171" s="28"/>
      <c r="AC171" s="28">
        <v>21</v>
      </c>
      <c r="AD171" s="28">
        <v>79</v>
      </c>
      <c r="AE171" s="28"/>
      <c r="AF171" s="29">
        <v>30</v>
      </c>
      <c r="AG171" s="28">
        <v>2017</v>
      </c>
      <c r="AH171" s="29">
        <v>23760</v>
      </c>
      <c r="AI171" s="28"/>
      <c r="AJ171" s="28"/>
      <c r="AK171" s="28"/>
      <c r="AL171" s="28"/>
      <c r="AM171" s="28"/>
      <c r="AN171" s="29" t="s">
        <v>51</v>
      </c>
      <c r="AO171" s="29" t="s">
        <v>111</v>
      </c>
      <c r="AP171" s="29" t="s">
        <v>111</v>
      </c>
      <c r="AQ171" s="29" t="s">
        <v>51</v>
      </c>
      <c r="AR171" s="29" t="s">
        <v>111</v>
      </c>
      <c r="AS171" s="28"/>
      <c r="AT171" s="28"/>
      <c r="AU171" s="30"/>
    </row>
    <row r="172" spans="1:47">
      <c r="A172" s="23" t="s">
        <v>2441</v>
      </c>
      <c r="B172" s="24">
        <f>COUNTIFS($A$1:A172,Sheet2!$A172)</f>
        <v>1</v>
      </c>
      <c r="C172" s="24"/>
      <c r="D172" s="24" t="s">
        <v>112</v>
      </c>
      <c r="E172" s="24" t="s">
        <v>114</v>
      </c>
      <c r="F172" s="24"/>
      <c r="G172" s="24" t="s">
        <v>25</v>
      </c>
      <c r="H172" s="24" t="s">
        <v>2442</v>
      </c>
      <c r="I172" s="24" t="s">
        <v>114</v>
      </c>
      <c r="J172" s="24" t="s">
        <v>110</v>
      </c>
      <c r="K172" s="24" t="s">
        <v>13</v>
      </c>
      <c r="L172" s="25">
        <v>4000</v>
      </c>
      <c r="M172" s="24">
        <v>0.5</v>
      </c>
      <c r="N172" s="24"/>
      <c r="O172" s="25"/>
      <c r="P172" s="25"/>
      <c r="Q172" s="25"/>
      <c r="R172" s="25"/>
      <c r="S172" s="25"/>
      <c r="T172" s="24"/>
      <c r="U172" s="24"/>
      <c r="V172" s="25"/>
      <c r="W172" s="24"/>
      <c r="X172" s="24"/>
      <c r="Y172" s="25" t="s">
        <v>15</v>
      </c>
      <c r="Z172" s="24"/>
      <c r="AA172" s="24"/>
      <c r="AB172" s="24"/>
      <c r="AC172" s="24"/>
      <c r="AD172" s="24"/>
      <c r="AE172" s="24"/>
      <c r="AF172" s="25"/>
      <c r="AG172" s="24"/>
      <c r="AH172" s="25">
        <v>4000</v>
      </c>
      <c r="AI172" s="24"/>
      <c r="AJ172" s="24" t="s">
        <v>2110</v>
      </c>
      <c r="AK172" s="24"/>
      <c r="AL172" s="24"/>
      <c r="AM172" s="24"/>
      <c r="AN172" s="25"/>
      <c r="AO172" s="25"/>
      <c r="AP172" s="25"/>
      <c r="AQ172" s="25"/>
      <c r="AR172" s="25"/>
      <c r="AS172" s="24"/>
      <c r="AT172" s="24"/>
      <c r="AU172" s="26"/>
    </row>
    <row r="173" spans="1:47">
      <c r="A173" s="27" t="s">
        <v>2443</v>
      </c>
      <c r="B173" s="28">
        <f>COUNTIFS($A$1:A173,Sheet2!$A173)</f>
        <v>1</v>
      </c>
      <c r="C173" s="28">
        <v>0</v>
      </c>
      <c r="D173" s="28" t="s">
        <v>112</v>
      </c>
      <c r="E173" s="28" t="s">
        <v>112</v>
      </c>
      <c r="F173" s="28" t="s">
        <v>2444</v>
      </c>
      <c r="G173" s="28" t="s">
        <v>130</v>
      </c>
      <c r="H173" s="28" t="s">
        <v>2445</v>
      </c>
      <c r="I173" s="28" t="s">
        <v>2446</v>
      </c>
      <c r="J173" s="28" t="s">
        <v>18</v>
      </c>
      <c r="K173" s="28" t="s">
        <v>13</v>
      </c>
      <c r="L173" s="29">
        <v>157570</v>
      </c>
      <c r="M173" s="28">
        <v>0.66666666666666663</v>
      </c>
      <c r="N173" s="28"/>
      <c r="O173" s="29">
        <v>20</v>
      </c>
      <c r="P173" s="29">
        <v>20</v>
      </c>
      <c r="Q173" s="29"/>
      <c r="R173" s="29"/>
      <c r="S173" s="29"/>
      <c r="T173" s="28" t="s">
        <v>20</v>
      </c>
      <c r="U173" s="28" t="s">
        <v>20</v>
      </c>
      <c r="V173" s="29" t="s">
        <v>20</v>
      </c>
      <c r="W173" s="28" t="s">
        <v>20</v>
      </c>
      <c r="X173" s="28" t="s">
        <v>20</v>
      </c>
      <c r="Y173" s="29"/>
      <c r="Z173" s="28" t="s">
        <v>16</v>
      </c>
      <c r="AA173" s="28"/>
      <c r="AB173" s="28"/>
      <c r="AC173" s="28">
        <v>100</v>
      </c>
      <c r="AD173" s="28"/>
      <c r="AE173" s="28"/>
      <c r="AF173" s="29"/>
      <c r="AG173" s="28">
        <v>78110</v>
      </c>
      <c r="AH173" s="29">
        <v>0</v>
      </c>
      <c r="AI173" s="28" t="s">
        <v>2447</v>
      </c>
      <c r="AJ173" s="28" t="s">
        <v>2110</v>
      </c>
      <c r="AK173" s="28"/>
      <c r="AL173" s="28" t="s">
        <v>2448</v>
      </c>
      <c r="AM173" s="28"/>
      <c r="AN173" s="29" t="s">
        <v>111</v>
      </c>
      <c r="AO173" s="29" t="s">
        <v>111</v>
      </c>
      <c r="AP173" s="29" t="s">
        <v>111</v>
      </c>
      <c r="AQ173" s="29" t="s">
        <v>111</v>
      </c>
      <c r="AR173" s="29" t="s">
        <v>20</v>
      </c>
      <c r="AS173" s="28"/>
      <c r="AT173" s="28"/>
      <c r="AU173" s="30"/>
    </row>
    <row r="174" spans="1:47">
      <c r="A174" s="23" t="s">
        <v>2449</v>
      </c>
      <c r="B174" s="24">
        <f>COUNTIFS($A$1:A174,Sheet2!$A174)</f>
        <v>1</v>
      </c>
      <c r="C174" s="24">
        <v>1433</v>
      </c>
      <c r="D174" s="24" t="s">
        <v>116</v>
      </c>
      <c r="E174" s="24"/>
      <c r="F174" s="24" t="s">
        <v>2450</v>
      </c>
      <c r="G174" s="24" t="s">
        <v>82</v>
      </c>
      <c r="H174" s="24" t="s">
        <v>2451</v>
      </c>
      <c r="I174" s="24" t="s">
        <v>2452</v>
      </c>
      <c r="J174" s="24" t="s">
        <v>110</v>
      </c>
      <c r="K174" s="24" t="s">
        <v>13</v>
      </c>
      <c r="L174" s="25">
        <v>26899</v>
      </c>
      <c r="M174" s="24">
        <v>0.5</v>
      </c>
      <c r="N174" s="24">
        <v>30</v>
      </c>
      <c r="O174" s="25">
        <v>30</v>
      </c>
      <c r="P174" s="25">
        <v>0</v>
      </c>
      <c r="Q174" s="25"/>
      <c r="R174" s="25"/>
      <c r="S174" s="25"/>
      <c r="T174" s="24" t="s">
        <v>20</v>
      </c>
      <c r="U174" s="24" t="s">
        <v>20</v>
      </c>
      <c r="V174" s="25" t="s">
        <v>20</v>
      </c>
      <c r="W174" s="24" t="s">
        <v>20</v>
      </c>
      <c r="X174" s="24" t="s">
        <v>20</v>
      </c>
      <c r="Y174" s="25" t="s">
        <v>15</v>
      </c>
      <c r="Z174" s="24" t="s">
        <v>16</v>
      </c>
      <c r="AA174" s="24"/>
      <c r="AB174" s="24"/>
      <c r="AC174" s="24">
        <v>100</v>
      </c>
      <c r="AD174" s="24"/>
      <c r="AE174" s="24"/>
      <c r="AF174" s="25">
        <v>21</v>
      </c>
      <c r="AG174" s="24">
        <v>11439</v>
      </c>
      <c r="AH174" s="25"/>
      <c r="AI174" s="24"/>
      <c r="AJ174" s="24"/>
      <c r="AK174" s="24"/>
      <c r="AL174" s="24"/>
      <c r="AM174" s="24"/>
      <c r="AN174" s="25" t="s">
        <v>111</v>
      </c>
      <c r="AO174" s="25" t="s">
        <v>111</v>
      </c>
      <c r="AP174" s="25" t="s">
        <v>111</v>
      </c>
      <c r="AQ174" s="25" t="s">
        <v>111</v>
      </c>
      <c r="AR174" s="25" t="s">
        <v>111</v>
      </c>
      <c r="AS174" s="24"/>
      <c r="AT174" s="24"/>
      <c r="AU174" s="26"/>
    </row>
    <row r="175" spans="1:47">
      <c r="A175" s="27" t="s">
        <v>2449</v>
      </c>
      <c r="B175" s="28">
        <f>COUNTIFS($A$1:A175,Sheet2!$A175)</f>
        <v>2</v>
      </c>
      <c r="C175" s="28">
        <v>1435</v>
      </c>
      <c r="D175" s="28" t="s">
        <v>116</v>
      </c>
      <c r="E175" s="28" t="s">
        <v>1616</v>
      </c>
      <c r="F175" s="28" t="s">
        <v>2453</v>
      </c>
      <c r="G175" s="28" t="s">
        <v>25</v>
      </c>
      <c r="H175" s="28" t="s">
        <v>2454</v>
      </c>
      <c r="I175" s="28" t="s">
        <v>2455</v>
      </c>
      <c r="J175" s="28" t="s">
        <v>18</v>
      </c>
      <c r="K175" s="28" t="s">
        <v>13</v>
      </c>
      <c r="L175" s="29">
        <v>14594</v>
      </c>
      <c r="M175" s="28">
        <v>0.5</v>
      </c>
      <c r="N175" s="28">
        <v>0</v>
      </c>
      <c r="O175" s="29">
        <v>15</v>
      </c>
      <c r="P175" s="29">
        <v>15</v>
      </c>
      <c r="Q175" s="29"/>
      <c r="R175" s="29"/>
      <c r="S175" s="29"/>
      <c r="T175" s="28" t="s">
        <v>20</v>
      </c>
      <c r="U175" s="28" t="s">
        <v>20</v>
      </c>
      <c r="V175" s="29" t="s">
        <v>20</v>
      </c>
      <c r="W175" s="28" t="s">
        <v>20</v>
      </c>
      <c r="X175" s="28" t="s">
        <v>20</v>
      </c>
      <c r="Y175" s="29" t="s">
        <v>15</v>
      </c>
      <c r="Z175" s="28" t="s">
        <v>16</v>
      </c>
      <c r="AA175" s="28">
        <v>0</v>
      </c>
      <c r="AB175" s="28">
        <v>0</v>
      </c>
      <c r="AC175" s="28">
        <v>100</v>
      </c>
      <c r="AD175" s="28">
        <v>0</v>
      </c>
      <c r="AE175" s="28" t="s">
        <v>2109</v>
      </c>
      <c r="AF175" s="29">
        <v>20</v>
      </c>
      <c r="AG175" s="28">
        <v>0</v>
      </c>
      <c r="AH175" s="29">
        <v>7477</v>
      </c>
      <c r="AI175" s="28"/>
      <c r="AJ175" s="28"/>
      <c r="AK175" s="28"/>
      <c r="AL175" s="28"/>
      <c r="AM175" s="28"/>
      <c r="AN175" s="29" t="s">
        <v>111</v>
      </c>
      <c r="AO175" s="29" t="s">
        <v>111</v>
      </c>
      <c r="AP175" s="29" t="s">
        <v>111</v>
      </c>
      <c r="AQ175" s="29" t="s">
        <v>111</v>
      </c>
      <c r="AR175" s="29" t="s">
        <v>111</v>
      </c>
      <c r="AS175" s="28"/>
      <c r="AT175" s="28"/>
      <c r="AU175" s="30"/>
    </row>
    <row r="176" spans="1:47">
      <c r="A176" s="23" t="s">
        <v>2456</v>
      </c>
      <c r="B176" s="24">
        <f>COUNTIFS($A$1:A176,Sheet2!$A176)</f>
        <v>1</v>
      </c>
      <c r="C176" s="24">
        <v>1434</v>
      </c>
      <c r="D176" s="24" t="s">
        <v>116</v>
      </c>
      <c r="E176" s="24" t="s">
        <v>1615</v>
      </c>
      <c r="F176" s="24" t="s">
        <v>2457</v>
      </c>
      <c r="G176" s="24" t="s">
        <v>22</v>
      </c>
      <c r="H176" s="24" t="s">
        <v>2458</v>
      </c>
      <c r="I176" s="24" t="s">
        <v>1615</v>
      </c>
      <c r="J176" s="24" t="s">
        <v>26</v>
      </c>
      <c r="K176" s="24" t="s">
        <v>13</v>
      </c>
      <c r="L176" s="25">
        <v>19906</v>
      </c>
      <c r="M176" s="24">
        <v>0.33333333333333331</v>
      </c>
      <c r="N176" s="24"/>
      <c r="O176" s="25"/>
      <c r="P176" s="25">
        <v>0</v>
      </c>
      <c r="Q176" s="25"/>
      <c r="R176" s="25"/>
      <c r="S176" s="25"/>
      <c r="T176" s="24" t="s">
        <v>20</v>
      </c>
      <c r="U176" s="24" t="s">
        <v>20</v>
      </c>
      <c r="V176" s="25" t="s">
        <v>20</v>
      </c>
      <c r="W176" s="24" t="s">
        <v>20</v>
      </c>
      <c r="X176" s="24" t="s">
        <v>20</v>
      </c>
      <c r="Y176" s="25" t="s">
        <v>15</v>
      </c>
      <c r="Z176" s="24" t="s">
        <v>58</v>
      </c>
      <c r="AA176" s="24"/>
      <c r="AB176" s="24"/>
      <c r="AC176" s="24">
        <v>40</v>
      </c>
      <c r="AD176" s="24">
        <v>60</v>
      </c>
      <c r="AE176" s="24"/>
      <c r="AF176" s="25">
        <v>28</v>
      </c>
      <c r="AG176" s="24">
        <v>0</v>
      </c>
      <c r="AH176" s="25">
        <v>177847</v>
      </c>
      <c r="AI176" s="24"/>
      <c r="AJ176" s="24"/>
      <c r="AK176" s="24"/>
      <c r="AL176" s="24"/>
      <c r="AM176" s="24"/>
      <c r="AN176" s="25" t="s">
        <v>51</v>
      </c>
      <c r="AO176" s="25" t="s">
        <v>111</v>
      </c>
      <c r="AP176" s="25" t="s">
        <v>111</v>
      </c>
      <c r="AQ176" s="25" t="s">
        <v>51</v>
      </c>
      <c r="AR176" s="25" t="s">
        <v>111</v>
      </c>
      <c r="AS176" s="24"/>
      <c r="AT176" s="24"/>
      <c r="AU176" s="26"/>
    </row>
    <row r="177" spans="1:47">
      <c r="A177" s="27" t="s">
        <v>2459</v>
      </c>
      <c r="B177" s="28">
        <f>COUNTIFS($A$1:A177,Sheet2!$A177)</f>
        <v>1</v>
      </c>
      <c r="C177" s="28">
        <v>1590</v>
      </c>
      <c r="D177" s="28" t="s">
        <v>119</v>
      </c>
      <c r="E177" s="28" t="s">
        <v>1763</v>
      </c>
      <c r="F177" s="28" t="s">
        <v>2460</v>
      </c>
      <c r="G177" s="28" t="s">
        <v>25</v>
      </c>
      <c r="H177" s="28" t="s">
        <v>2461</v>
      </c>
      <c r="I177" s="28" t="s">
        <v>1763</v>
      </c>
      <c r="J177" s="28" t="s">
        <v>18</v>
      </c>
      <c r="K177" s="28" t="s">
        <v>13</v>
      </c>
      <c r="L177" s="29">
        <v>8817</v>
      </c>
      <c r="M177" s="28">
        <v>0.5</v>
      </c>
      <c r="N177" s="28"/>
      <c r="O177" s="29"/>
      <c r="P177" s="29">
        <v>0</v>
      </c>
      <c r="Q177" s="29"/>
      <c r="R177" s="29"/>
      <c r="S177" s="29"/>
      <c r="T177" s="28" t="s">
        <v>20</v>
      </c>
      <c r="U177" s="28" t="s">
        <v>20</v>
      </c>
      <c r="V177" s="29" t="s">
        <v>20</v>
      </c>
      <c r="W177" s="28" t="s">
        <v>20</v>
      </c>
      <c r="X177" s="28" t="s">
        <v>20</v>
      </c>
      <c r="Y177" s="29" t="s">
        <v>15</v>
      </c>
      <c r="Z177" s="28" t="s">
        <v>16</v>
      </c>
      <c r="AA177" s="28"/>
      <c r="AB177" s="28"/>
      <c r="AC177" s="28">
        <v>100</v>
      </c>
      <c r="AD177" s="28"/>
      <c r="AE177" s="28"/>
      <c r="AF177" s="29"/>
      <c r="AG177" s="28"/>
      <c r="AH177" s="29">
        <v>56183</v>
      </c>
      <c r="AI177" s="28"/>
      <c r="AJ177" s="28"/>
      <c r="AK177" s="28"/>
      <c r="AL177" s="28"/>
      <c r="AM177" s="28"/>
      <c r="AN177" s="29" t="s">
        <v>111</v>
      </c>
      <c r="AO177" s="29" t="s">
        <v>111</v>
      </c>
      <c r="AP177" s="29" t="s">
        <v>111</v>
      </c>
      <c r="AQ177" s="29" t="s">
        <v>111</v>
      </c>
      <c r="AR177" s="29" t="s">
        <v>111</v>
      </c>
      <c r="AS177" s="28"/>
      <c r="AT177" s="28"/>
      <c r="AU177" s="30"/>
    </row>
    <row r="178" spans="1:47">
      <c r="A178" s="23" t="s">
        <v>2459</v>
      </c>
      <c r="B178" s="24">
        <f>COUNTIFS($A$1:A178,Sheet2!$A178)</f>
        <v>2</v>
      </c>
      <c r="C178" s="24">
        <v>1590</v>
      </c>
      <c r="D178" s="24" t="s">
        <v>119</v>
      </c>
      <c r="E178" s="24" t="s">
        <v>1763</v>
      </c>
      <c r="F178" s="24" t="s">
        <v>2460</v>
      </c>
      <c r="G178" s="24" t="s">
        <v>25</v>
      </c>
      <c r="H178" s="24" t="s">
        <v>2462</v>
      </c>
      <c r="I178" s="24" t="s">
        <v>1763</v>
      </c>
      <c r="J178" s="24" t="s">
        <v>26</v>
      </c>
      <c r="K178" s="24" t="s">
        <v>13</v>
      </c>
      <c r="L178" s="25">
        <v>8817</v>
      </c>
      <c r="M178" s="24">
        <v>0.5</v>
      </c>
      <c r="N178" s="24"/>
      <c r="O178" s="25"/>
      <c r="P178" s="25">
        <v>0</v>
      </c>
      <c r="Q178" s="25"/>
      <c r="R178" s="25"/>
      <c r="S178" s="25"/>
      <c r="T178" s="24" t="s">
        <v>20</v>
      </c>
      <c r="U178" s="24" t="s">
        <v>20</v>
      </c>
      <c r="V178" s="25" t="s">
        <v>20</v>
      </c>
      <c r="W178" s="24" t="s">
        <v>20</v>
      </c>
      <c r="X178" s="24" t="s">
        <v>20</v>
      </c>
      <c r="Y178" s="25" t="s">
        <v>15</v>
      </c>
      <c r="Z178" s="24" t="s">
        <v>16</v>
      </c>
      <c r="AA178" s="24"/>
      <c r="AB178" s="24"/>
      <c r="AC178" s="24">
        <v>100</v>
      </c>
      <c r="AD178" s="24"/>
      <c r="AE178" s="24"/>
      <c r="AF178" s="25"/>
      <c r="AG178" s="24"/>
      <c r="AH178" s="25">
        <v>13183</v>
      </c>
      <c r="AI178" s="24"/>
      <c r="AJ178" s="24"/>
      <c r="AK178" s="24"/>
      <c r="AL178" s="24"/>
      <c r="AM178" s="24"/>
      <c r="AN178" s="25" t="s">
        <v>51</v>
      </c>
      <c r="AO178" s="25" t="s">
        <v>111</v>
      </c>
      <c r="AP178" s="25" t="s">
        <v>111</v>
      </c>
      <c r="AQ178" s="25" t="s">
        <v>51</v>
      </c>
      <c r="AR178" s="25" t="s">
        <v>111</v>
      </c>
      <c r="AS178" s="24"/>
      <c r="AT178" s="24"/>
      <c r="AU178" s="26"/>
    </row>
    <row r="179" spans="1:47">
      <c r="A179" s="27" t="s">
        <v>2463</v>
      </c>
      <c r="B179" s="28">
        <f>COUNTIFS($A$1:A179,Sheet2!$A179)</f>
        <v>1</v>
      </c>
      <c r="C179" s="28">
        <v>1611</v>
      </c>
      <c r="D179" s="28" t="s">
        <v>120</v>
      </c>
      <c r="E179" s="28"/>
      <c r="F179" s="28" t="s">
        <v>2464</v>
      </c>
      <c r="G179" s="28" t="s">
        <v>59</v>
      </c>
      <c r="H179" s="28" t="s">
        <v>2465</v>
      </c>
      <c r="I179" s="28" t="s">
        <v>2466</v>
      </c>
      <c r="J179" s="28" t="s">
        <v>26</v>
      </c>
      <c r="K179" s="28" t="s">
        <v>13</v>
      </c>
      <c r="L179" s="29">
        <v>11335</v>
      </c>
      <c r="M179" s="28">
        <v>0.5</v>
      </c>
      <c r="N179" s="28" t="s">
        <v>2467</v>
      </c>
      <c r="O179" s="29" t="s">
        <v>2467</v>
      </c>
      <c r="P179" s="29"/>
      <c r="Q179" s="29"/>
      <c r="R179" s="29"/>
      <c r="S179" s="29"/>
      <c r="T179" s="28" t="s">
        <v>20</v>
      </c>
      <c r="U179" s="28" t="s">
        <v>20</v>
      </c>
      <c r="V179" s="29" t="s">
        <v>20</v>
      </c>
      <c r="W179" s="28" t="s">
        <v>15</v>
      </c>
      <c r="X179" s="28" t="s">
        <v>20</v>
      </c>
      <c r="Y179" s="29" t="s">
        <v>15</v>
      </c>
      <c r="Z179" s="28" t="s">
        <v>16</v>
      </c>
      <c r="AA179" s="28"/>
      <c r="AB179" s="28"/>
      <c r="AC179" s="28">
        <v>100</v>
      </c>
      <c r="AD179" s="28"/>
      <c r="AE179" s="28"/>
      <c r="AF179" s="29"/>
      <c r="AG179" s="28">
        <v>2834</v>
      </c>
      <c r="AH179" s="29"/>
      <c r="AI179" s="28"/>
      <c r="AJ179" s="28"/>
      <c r="AK179" s="28"/>
      <c r="AL179" s="28"/>
      <c r="AM179" s="28"/>
      <c r="AN179" s="29" t="s">
        <v>51</v>
      </c>
      <c r="AO179" s="29" t="s">
        <v>111</v>
      </c>
      <c r="AP179" s="29" t="s">
        <v>111</v>
      </c>
      <c r="AQ179" s="29" t="s">
        <v>51</v>
      </c>
      <c r="AR179" s="29" t="s">
        <v>111</v>
      </c>
      <c r="AS179" s="28"/>
      <c r="AT179" s="28"/>
      <c r="AU179" s="30"/>
    </row>
    <row r="180" spans="1:47">
      <c r="A180" s="23" t="s">
        <v>2468</v>
      </c>
      <c r="B180" s="24">
        <f>COUNTIFS($A$1:A180,Sheet2!$A180)</f>
        <v>1</v>
      </c>
      <c r="C180" s="24">
        <v>1617</v>
      </c>
      <c r="D180" s="24" t="s">
        <v>120</v>
      </c>
      <c r="E180" s="24" t="s">
        <v>1790</v>
      </c>
      <c r="F180" s="24" t="s">
        <v>2469</v>
      </c>
      <c r="G180" s="24" t="s">
        <v>149</v>
      </c>
      <c r="H180" s="24" t="s">
        <v>2470</v>
      </c>
      <c r="I180" s="24" t="s">
        <v>2471</v>
      </c>
      <c r="J180" s="24" t="s">
        <v>19</v>
      </c>
      <c r="K180" s="24" t="s">
        <v>13</v>
      </c>
      <c r="L180" s="25">
        <v>4359</v>
      </c>
      <c r="M180" s="24">
        <v>0.5</v>
      </c>
      <c r="N180" s="24"/>
      <c r="O180" s="25"/>
      <c r="P180" s="25">
        <v>0</v>
      </c>
      <c r="Q180" s="25"/>
      <c r="R180" s="25"/>
      <c r="S180" s="25"/>
      <c r="T180" s="24"/>
      <c r="U180" s="24"/>
      <c r="V180" s="25"/>
      <c r="W180" s="24" t="s">
        <v>15</v>
      </c>
      <c r="X180" s="24"/>
      <c r="Y180" s="25" t="s">
        <v>15</v>
      </c>
      <c r="Z180" s="24" t="s">
        <v>16</v>
      </c>
      <c r="AA180" s="24"/>
      <c r="AB180" s="24"/>
      <c r="AC180" s="24">
        <v>100</v>
      </c>
      <c r="AD180" s="24"/>
      <c r="AE180" s="24"/>
      <c r="AF180" s="25">
        <v>23</v>
      </c>
      <c r="AG180" s="24">
        <v>0</v>
      </c>
      <c r="AH180" s="25">
        <v>2179</v>
      </c>
      <c r="AI180" s="24" t="s">
        <v>2472</v>
      </c>
      <c r="AJ180" s="24" t="s">
        <v>2110</v>
      </c>
      <c r="AK180" s="24"/>
      <c r="AL180" s="24"/>
      <c r="AM180" s="24"/>
      <c r="AN180" s="25" t="s">
        <v>111</v>
      </c>
      <c r="AO180" s="25" t="s">
        <v>51</v>
      </c>
      <c r="AP180" s="25" t="s">
        <v>111</v>
      </c>
      <c r="AQ180" s="25" t="s">
        <v>111</v>
      </c>
      <c r="AR180" s="25" t="s">
        <v>111</v>
      </c>
      <c r="AS180" s="24"/>
      <c r="AT180" s="24"/>
      <c r="AU180" s="26"/>
    </row>
    <row r="181" spans="1:47">
      <c r="A181" s="27" t="s">
        <v>2468</v>
      </c>
      <c r="B181" s="28">
        <f>COUNTIFS($A$1:A181,Sheet2!$A181)</f>
        <v>2</v>
      </c>
      <c r="C181" s="28">
        <v>1617</v>
      </c>
      <c r="D181" s="28" t="s">
        <v>120</v>
      </c>
      <c r="E181" s="28" t="s">
        <v>1790</v>
      </c>
      <c r="F181" s="28" t="s">
        <v>2469</v>
      </c>
      <c r="G181" s="28" t="s">
        <v>25</v>
      </c>
      <c r="H181" s="28" t="s">
        <v>2470</v>
      </c>
      <c r="I181" s="28" t="s">
        <v>2471</v>
      </c>
      <c r="J181" s="28" t="s">
        <v>19</v>
      </c>
      <c r="K181" s="28" t="s">
        <v>13</v>
      </c>
      <c r="L181" s="29">
        <v>2906</v>
      </c>
      <c r="M181" s="28">
        <v>0.5</v>
      </c>
      <c r="N181" s="28"/>
      <c r="O181" s="29"/>
      <c r="P181" s="29">
        <v>0</v>
      </c>
      <c r="Q181" s="29"/>
      <c r="R181" s="29"/>
      <c r="S181" s="29"/>
      <c r="T181" s="28"/>
      <c r="U181" s="28"/>
      <c r="V181" s="29"/>
      <c r="W181" s="28" t="s">
        <v>15</v>
      </c>
      <c r="X181" s="28"/>
      <c r="Y181" s="29" t="s">
        <v>15</v>
      </c>
      <c r="Z181" s="28" t="s">
        <v>16</v>
      </c>
      <c r="AA181" s="28"/>
      <c r="AB181" s="28"/>
      <c r="AC181" s="28">
        <v>100</v>
      </c>
      <c r="AD181" s="28"/>
      <c r="AE181" s="28"/>
      <c r="AF181" s="29">
        <v>20</v>
      </c>
      <c r="AG181" s="28">
        <v>0</v>
      </c>
      <c r="AH181" s="29">
        <v>1453</v>
      </c>
      <c r="AI181" s="28" t="s">
        <v>2473</v>
      </c>
      <c r="AJ181" s="28" t="s">
        <v>2110</v>
      </c>
      <c r="AK181" s="28"/>
      <c r="AL181" s="28"/>
      <c r="AM181" s="28"/>
      <c r="AN181" s="29" t="s">
        <v>111</v>
      </c>
      <c r="AO181" s="29" t="s">
        <v>51</v>
      </c>
      <c r="AP181" s="29" t="s">
        <v>111</v>
      </c>
      <c r="AQ181" s="29" t="s">
        <v>111</v>
      </c>
      <c r="AR181" s="29" t="s">
        <v>111</v>
      </c>
      <c r="AS181" s="28"/>
      <c r="AT181" s="28"/>
      <c r="AU181" s="30"/>
    </row>
    <row r="182" spans="1:47">
      <c r="A182" s="23" t="s">
        <v>2468</v>
      </c>
      <c r="B182" s="24">
        <f>COUNTIFS($A$1:A182,Sheet2!$A182)</f>
        <v>3</v>
      </c>
      <c r="C182" s="24">
        <v>1619</v>
      </c>
      <c r="D182" s="24" t="s">
        <v>120</v>
      </c>
      <c r="E182" s="24" t="s">
        <v>1791</v>
      </c>
      <c r="F182" s="24" t="s">
        <v>2474</v>
      </c>
      <c r="G182" s="24" t="s">
        <v>22</v>
      </c>
      <c r="H182" s="24" t="s">
        <v>2475</v>
      </c>
      <c r="I182" s="24" t="s">
        <v>1791</v>
      </c>
      <c r="J182" s="24" t="s">
        <v>19</v>
      </c>
      <c r="K182" s="24" t="s">
        <v>13</v>
      </c>
      <c r="L182" s="25">
        <v>5071</v>
      </c>
      <c r="M182" s="24">
        <v>0.33333333333333331</v>
      </c>
      <c r="N182" s="24"/>
      <c r="O182" s="25"/>
      <c r="P182" s="25">
        <v>0</v>
      </c>
      <c r="Q182" s="25"/>
      <c r="R182" s="25"/>
      <c r="S182" s="25"/>
      <c r="T182" s="24"/>
      <c r="U182" s="24"/>
      <c r="V182" s="25" t="s">
        <v>20</v>
      </c>
      <c r="W182" s="24" t="s">
        <v>20</v>
      </c>
      <c r="X182" s="24"/>
      <c r="Y182" s="25" t="s">
        <v>15</v>
      </c>
      <c r="Z182" s="24" t="s">
        <v>16</v>
      </c>
      <c r="AA182" s="24"/>
      <c r="AB182" s="24"/>
      <c r="AC182" s="24">
        <v>100</v>
      </c>
      <c r="AD182" s="24"/>
      <c r="AE182" s="24"/>
      <c r="AF182" s="25" t="s">
        <v>2476</v>
      </c>
      <c r="AG182" s="24">
        <v>0</v>
      </c>
      <c r="AH182" s="25">
        <v>10354</v>
      </c>
      <c r="AI182" s="24" t="s">
        <v>2477</v>
      </c>
      <c r="AJ182" s="24"/>
      <c r="AK182" s="24"/>
      <c r="AL182" s="24"/>
      <c r="AM182" s="24"/>
      <c r="AN182" s="25" t="s">
        <v>111</v>
      </c>
      <c r="AO182" s="25" t="s">
        <v>51</v>
      </c>
      <c r="AP182" s="25" t="s">
        <v>111</v>
      </c>
      <c r="AQ182" s="25" t="s">
        <v>111</v>
      </c>
      <c r="AR182" s="25" t="s">
        <v>111</v>
      </c>
      <c r="AS182" s="24"/>
      <c r="AT182" s="24"/>
      <c r="AU182" s="26"/>
    </row>
    <row r="183" spans="1:47">
      <c r="A183" s="27" t="s">
        <v>2478</v>
      </c>
      <c r="B183" s="28">
        <f>COUNTIFS($A$1:A183,Sheet2!$A183)</f>
        <v>1</v>
      </c>
      <c r="C183" s="28">
        <v>1657</v>
      </c>
      <c r="D183" s="28" t="s">
        <v>177</v>
      </c>
      <c r="E183" s="28"/>
      <c r="F183" s="28" t="s">
        <v>2479</v>
      </c>
      <c r="G183" s="28" t="s">
        <v>103</v>
      </c>
      <c r="H183" s="28" t="s">
        <v>2480</v>
      </c>
      <c r="I183" s="28" t="s">
        <v>177</v>
      </c>
      <c r="J183" s="28" t="s">
        <v>19</v>
      </c>
      <c r="K183" s="28" t="s">
        <v>13</v>
      </c>
      <c r="L183" s="29">
        <v>24202</v>
      </c>
      <c r="M183" s="28">
        <v>0.5</v>
      </c>
      <c r="N183" s="28">
        <v>32</v>
      </c>
      <c r="O183" s="29">
        <v>22</v>
      </c>
      <c r="P183" s="29">
        <v>-10</v>
      </c>
      <c r="Q183" s="29"/>
      <c r="R183" s="29"/>
      <c r="S183" s="29"/>
      <c r="T183" s="28" t="s">
        <v>20</v>
      </c>
      <c r="U183" s="28" t="s">
        <v>20</v>
      </c>
      <c r="V183" s="29" t="s">
        <v>20</v>
      </c>
      <c r="W183" s="28" t="s">
        <v>15</v>
      </c>
      <c r="X183" s="28" t="s">
        <v>20</v>
      </c>
      <c r="Y183" s="29" t="s">
        <v>15</v>
      </c>
      <c r="Z183" s="28" t="s">
        <v>58</v>
      </c>
      <c r="AA183" s="28"/>
      <c r="AB183" s="28">
        <v>21</v>
      </c>
      <c r="AC183" s="28">
        <v>79</v>
      </c>
      <c r="AD183" s="28"/>
      <c r="AE183" s="28"/>
      <c r="AF183" s="29" t="s">
        <v>71</v>
      </c>
      <c r="AG183" s="28">
        <v>24202</v>
      </c>
      <c r="AH183" s="29">
        <v>0</v>
      </c>
      <c r="AI183" s="28"/>
      <c r="AJ183" s="28"/>
      <c r="AK183" s="28"/>
      <c r="AL183" s="28"/>
      <c r="AM183" s="28"/>
      <c r="AN183" s="29" t="s">
        <v>111</v>
      </c>
      <c r="AO183" s="29" t="s">
        <v>51</v>
      </c>
      <c r="AP183" s="29" t="s">
        <v>111</v>
      </c>
      <c r="AQ183" s="29" t="s">
        <v>111</v>
      </c>
      <c r="AR183" s="29" t="s">
        <v>111</v>
      </c>
      <c r="AS183" s="28"/>
      <c r="AT183" s="28"/>
      <c r="AU183" s="30"/>
    </row>
    <row r="184" spans="1:47">
      <c r="A184" s="23" t="s">
        <v>2478</v>
      </c>
      <c r="B184" s="24">
        <f>COUNTIFS($A$1:A184,Sheet2!$A184)</f>
        <v>2</v>
      </c>
      <c r="C184" s="24">
        <v>1658</v>
      </c>
      <c r="D184" s="24" t="s">
        <v>177</v>
      </c>
      <c r="E184" s="24" t="s">
        <v>1827</v>
      </c>
      <c r="F184" s="24" t="s">
        <v>2481</v>
      </c>
      <c r="G184" s="24" t="s">
        <v>22</v>
      </c>
      <c r="H184" s="24" t="s">
        <v>2482</v>
      </c>
      <c r="I184" s="24" t="s">
        <v>1827</v>
      </c>
      <c r="J184" s="24" t="s">
        <v>19</v>
      </c>
      <c r="K184" s="24" t="s">
        <v>13</v>
      </c>
      <c r="L184" s="25">
        <v>10000</v>
      </c>
      <c r="M184" s="24">
        <v>0.33333333333333331</v>
      </c>
      <c r="N184" s="24"/>
      <c r="O184" s="25"/>
      <c r="P184" s="25">
        <v>0</v>
      </c>
      <c r="Q184" s="25"/>
      <c r="R184" s="25"/>
      <c r="S184" s="25"/>
      <c r="T184" s="24" t="s">
        <v>15</v>
      </c>
      <c r="U184" s="24" t="s">
        <v>20</v>
      </c>
      <c r="V184" s="25" t="s">
        <v>20</v>
      </c>
      <c r="W184" s="24" t="s">
        <v>20</v>
      </c>
      <c r="X184" s="24" t="s">
        <v>20</v>
      </c>
      <c r="Y184" s="25" t="s">
        <v>15</v>
      </c>
      <c r="Z184" s="24" t="s">
        <v>16</v>
      </c>
      <c r="AA184" s="24"/>
      <c r="AB184" s="24"/>
      <c r="AC184" s="24">
        <v>100</v>
      </c>
      <c r="AD184" s="24"/>
      <c r="AE184" s="24"/>
      <c r="AF184" s="25" t="s">
        <v>2057</v>
      </c>
      <c r="AG184" s="24">
        <v>0</v>
      </c>
      <c r="AH184" s="25">
        <v>20000</v>
      </c>
      <c r="AI184" s="24"/>
      <c r="AJ184" s="24"/>
      <c r="AK184" s="24"/>
      <c r="AL184" s="24"/>
      <c r="AM184" s="24"/>
      <c r="AN184" s="25" t="s">
        <v>111</v>
      </c>
      <c r="AO184" s="25" t="s">
        <v>51</v>
      </c>
      <c r="AP184" s="25" t="s">
        <v>111</v>
      </c>
      <c r="AQ184" s="25" t="s">
        <v>111</v>
      </c>
      <c r="AR184" s="25" t="s">
        <v>111</v>
      </c>
      <c r="AS184" s="24"/>
      <c r="AT184" s="24"/>
      <c r="AU184" s="26"/>
    </row>
    <row r="185" spans="1:47">
      <c r="A185" s="27" t="s">
        <v>2478</v>
      </c>
      <c r="B185" s="28">
        <f>COUNTIFS($A$1:A185,Sheet2!$A185)</f>
        <v>3</v>
      </c>
      <c r="C185" s="28">
        <v>1669</v>
      </c>
      <c r="D185" s="28" t="s">
        <v>177</v>
      </c>
      <c r="E185" s="28" t="s">
        <v>1838</v>
      </c>
      <c r="F185" s="28" t="s">
        <v>2483</v>
      </c>
      <c r="G185" s="28" t="s">
        <v>25</v>
      </c>
      <c r="H185" s="28" t="s">
        <v>2484</v>
      </c>
      <c r="I185" s="28" t="s">
        <v>2485</v>
      </c>
      <c r="J185" s="28" t="s">
        <v>19</v>
      </c>
      <c r="K185" s="28" t="s">
        <v>13</v>
      </c>
      <c r="L185" s="29">
        <v>1754</v>
      </c>
      <c r="M185" s="28">
        <v>0.5</v>
      </c>
      <c r="N185" s="28"/>
      <c r="O185" s="29"/>
      <c r="P185" s="29">
        <v>0</v>
      </c>
      <c r="Q185" s="29"/>
      <c r="R185" s="29"/>
      <c r="S185" s="29"/>
      <c r="T185" s="28" t="s">
        <v>20</v>
      </c>
      <c r="U185" s="28" t="s">
        <v>20</v>
      </c>
      <c r="V185" s="29" t="s">
        <v>20</v>
      </c>
      <c r="W185" s="28" t="s">
        <v>20</v>
      </c>
      <c r="X185" s="28" t="s">
        <v>20</v>
      </c>
      <c r="Y185" s="29" t="s">
        <v>15</v>
      </c>
      <c r="Z185" s="28" t="s">
        <v>16</v>
      </c>
      <c r="AA185" s="28"/>
      <c r="AB185" s="28"/>
      <c r="AC185" s="28">
        <v>100</v>
      </c>
      <c r="AD185" s="28"/>
      <c r="AE185" s="28"/>
      <c r="AF185" s="29" t="s">
        <v>2290</v>
      </c>
      <c r="AG185" s="28">
        <v>0</v>
      </c>
      <c r="AH185" s="29">
        <v>877</v>
      </c>
      <c r="AI185" s="28"/>
      <c r="AJ185" s="28"/>
      <c r="AK185" s="28"/>
      <c r="AL185" s="28"/>
      <c r="AM185" s="28"/>
      <c r="AN185" s="29" t="s">
        <v>111</v>
      </c>
      <c r="AO185" s="29" t="s">
        <v>51</v>
      </c>
      <c r="AP185" s="29" t="s">
        <v>111</v>
      </c>
      <c r="AQ185" s="29" t="s">
        <v>111</v>
      </c>
      <c r="AR185" s="29" t="s">
        <v>111</v>
      </c>
      <c r="AS185" s="28"/>
      <c r="AT185" s="28"/>
      <c r="AU185" s="30"/>
    </row>
    <row r="186" spans="1:47">
      <c r="A186" s="23" t="s">
        <v>2486</v>
      </c>
      <c r="B186" s="24">
        <f>COUNTIFS($A$1:A186,Sheet2!$A186)</f>
        <v>1</v>
      </c>
      <c r="C186" s="24">
        <v>1677</v>
      </c>
      <c r="D186" s="24" t="s">
        <v>142</v>
      </c>
      <c r="E186" s="24" t="s">
        <v>143</v>
      </c>
      <c r="F186" s="24" t="s">
        <v>2487</v>
      </c>
      <c r="G186" s="24" t="s">
        <v>22</v>
      </c>
      <c r="H186" s="24" t="s">
        <v>144</v>
      </c>
      <c r="I186" s="24" t="s">
        <v>143</v>
      </c>
      <c r="J186" s="24" t="s">
        <v>19</v>
      </c>
      <c r="K186" s="24" t="s">
        <v>13</v>
      </c>
      <c r="L186" s="25">
        <v>6343</v>
      </c>
      <c r="M186" s="24">
        <v>0.33333333333333326</v>
      </c>
      <c r="N186" s="24"/>
      <c r="O186" s="25"/>
      <c r="P186" s="25">
        <v>0</v>
      </c>
      <c r="Q186" s="25"/>
      <c r="R186" s="25"/>
      <c r="S186" s="25"/>
      <c r="T186" s="24" t="s">
        <v>20</v>
      </c>
      <c r="U186" s="24" t="s">
        <v>20</v>
      </c>
      <c r="V186" s="25" t="s">
        <v>20</v>
      </c>
      <c r="W186" s="24" t="s">
        <v>20</v>
      </c>
      <c r="X186" s="24" t="s">
        <v>20</v>
      </c>
      <c r="Y186" s="25" t="s">
        <v>15</v>
      </c>
      <c r="Z186" s="24" t="s">
        <v>16</v>
      </c>
      <c r="AA186" s="24"/>
      <c r="AB186" s="24"/>
      <c r="AC186" s="24">
        <v>100</v>
      </c>
      <c r="AD186" s="24"/>
      <c r="AE186" s="24"/>
      <c r="AF186" s="25">
        <v>21</v>
      </c>
      <c r="AG186" s="24">
        <v>0</v>
      </c>
      <c r="AH186" s="25">
        <v>12687</v>
      </c>
      <c r="AI186" s="24"/>
      <c r="AJ186" s="24"/>
      <c r="AK186" s="24"/>
      <c r="AL186" s="24"/>
      <c r="AM186" s="24"/>
      <c r="AN186" s="25" t="s">
        <v>111</v>
      </c>
      <c r="AO186" s="25" t="s">
        <v>51</v>
      </c>
      <c r="AP186" s="25" t="s">
        <v>111</v>
      </c>
      <c r="AQ186" s="25" t="s">
        <v>111</v>
      </c>
      <c r="AR186" s="25" t="s">
        <v>111</v>
      </c>
      <c r="AS186" s="24"/>
      <c r="AT186" s="24"/>
      <c r="AU186" s="26"/>
    </row>
    <row r="187" spans="1:47">
      <c r="A187" s="27" t="s">
        <v>2486</v>
      </c>
      <c r="B187" s="28">
        <f>COUNTIFS($A$1:A187,Sheet2!$A187)</f>
        <v>2</v>
      </c>
      <c r="C187" s="28">
        <v>1677</v>
      </c>
      <c r="D187" s="28" t="s">
        <v>142</v>
      </c>
      <c r="E187" s="28" t="s">
        <v>143</v>
      </c>
      <c r="F187" s="28" t="s">
        <v>2487</v>
      </c>
      <c r="G187" s="28" t="s">
        <v>22</v>
      </c>
      <c r="H187" s="28" t="s">
        <v>2488</v>
      </c>
      <c r="I187" s="28" t="s">
        <v>143</v>
      </c>
      <c r="J187" s="28" t="s">
        <v>39</v>
      </c>
      <c r="K187" s="28" t="s">
        <v>13</v>
      </c>
      <c r="L187" s="29">
        <v>143</v>
      </c>
      <c r="M187" s="28">
        <v>0.33333333333333326</v>
      </c>
      <c r="N187" s="28"/>
      <c r="O187" s="29"/>
      <c r="P187" s="29">
        <v>0</v>
      </c>
      <c r="Q187" s="29"/>
      <c r="R187" s="29"/>
      <c r="S187" s="29"/>
      <c r="T187" s="28" t="s">
        <v>20</v>
      </c>
      <c r="U187" s="28" t="s">
        <v>20</v>
      </c>
      <c r="V187" s="29" t="s">
        <v>20</v>
      </c>
      <c r="W187" s="28" t="s">
        <v>20</v>
      </c>
      <c r="X187" s="28" t="s">
        <v>20</v>
      </c>
      <c r="Y187" s="29" t="s">
        <v>15</v>
      </c>
      <c r="Z187" s="28" t="s">
        <v>16</v>
      </c>
      <c r="AA187" s="28"/>
      <c r="AB187" s="28"/>
      <c r="AC187" s="28">
        <v>100</v>
      </c>
      <c r="AD187" s="28"/>
      <c r="AE187" s="28"/>
      <c r="AF187" s="29">
        <v>10</v>
      </c>
      <c r="AG187" s="28">
        <v>0</v>
      </c>
      <c r="AH187" s="29">
        <v>286</v>
      </c>
      <c r="AI187" s="28"/>
      <c r="AJ187" s="28"/>
      <c r="AK187" s="28"/>
      <c r="AL187" s="28"/>
      <c r="AM187" s="28"/>
      <c r="AN187" s="29" t="s">
        <v>111</v>
      </c>
      <c r="AO187" s="29" t="s">
        <v>111</v>
      </c>
      <c r="AP187" s="29" t="s">
        <v>111</v>
      </c>
      <c r="AQ187" s="29" t="s">
        <v>111</v>
      </c>
      <c r="AR187" s="29" t="s">
        <v>111</v>
      </c>
      <c r="AS187" s="28"/>
      <c r="AT187" s="28"/>
      <c r="AU187" s="30"/>
    </row>
    <row r="188" spans="1:47">
      <c r="A188" s="23" t="s">
        <v>2486</v>
      </c>
      <c r="B188" s="24">
        <f>COUNTIFS($A$1:A188,Sheet2!$A188)</f>
        <v>3</v>
      </c>
      <c r="C188" s="24">
        <v>1677</v>
      </c>
      <c r="D188" s="24" t="s">
        <v>142</v>
      </c>
      <c r="E188" s="24" t="s">
        <v>143</v>
      </c>
      <c r="F188" s="24" t="s">
        <v>2487</v>
      </c>
      <c r="G188" s="24" t="s">
        <v>22</v>
      </c>
      <c r="H188" s="24" t="s">
        <v>2489</v>
      </c>
      <c r="I188" s="24" t="s">
        <v>143</v>
      </c>
      <c r="J188" s="24" t="s">
        <v>39</v>
      </c>
      <c r="K188" s="24" t="s">
        <v>13</v>
      </c>
      <c r="L188" s="25">
        <v>143</v>
      </c>
      <c r="M188" s="24">
        <v>0.33333333333333326</v>
      </c>
      <c r="N188" s="24"/>
      <c r="O188" s="25"/>
      <c r="P188" s="25">
        <v>0</v>
      </c>
      <c r="Q188" s="25"/>
      <c r="R188" s="25"/>
      <c r="S188" s="25"/>
      <c r="T188" s="24" t="s">
        <v>20</v>
      </c>
      <c r="U188" s="24" t="s">
        <v>20</v>
      </c>
      <c r="V188" s="25" t="s">
        <v>20</v>
      </c>
      <c r="W188" s="24" t="s">
        <v>20</v>
      </c>
      <c r="X188" s="24" t="s">
        <v>20</v>
      </c>
      <c r="Y188" s="25" t="s">
        <v>15</v>
      </c>
      <c r="Z188" s="24" t="s">
        <v>16</v>
      </c>
      <c r="AA188" s="24"/>
      <c r="AB188" s="24"/>
      <c r="AC188" s="24">
        <v>100</v>
      </c>
      <c r="AD188" s="24"/>
      <c r="AE188" s="24"/>
      <c r="AF188" s="25">
        <v>10</v>
      </c>
      <c r="AG188" s="24">
        <v>0</v>
      </c>
      <c r="AH188" s="25">
        <v>286</v>
      </c>
      <c r="AI188" s="24"/>
      <c r="AJ188" s="24"/>
      <c r="AK188" s="24"/>
      <c r="AL188" s="24"/>
      <c r="AM188" s="24"/>
      <c r="AN188" s="25" t="s">
        <v>111</v>
      </c>
      <c r="AO188" s="25" t="s">
        <v>111</v>
      </c>
      <c r="AP188" s="25" t="s">
        <v>111</v>
      </c>
      <c r="AQ188" s="25" t="s">
        <v>111</v>
      </c>
      <c r="AR188" s="25" t="s">
        <v>111</v>
      </c>
      <c r="AS188" s="24"/>
      <c r="AT188" s="24"/>
      <c r="AU188" s="26"/>
    </row>
    <row r="189" spans="1:47">
      <c r="A189" s="27" t="s">
        <v>2486</v>
      </c>
      <c r="B189" s="28">
        <f>COUNTIFS($A$1:A189,Sheet2!$A189)</f>
        <v>4</v>
      </c>
      <c r="C189" s="28">
        <v>1677</v>
      </c>
      <c r="D189" s="28" t="s">
        <v>142</v>
      </c>
      <c r="E189" s="28" t="s">
        <v>143</v>
      </c>
      <c r="F189" s="28" t="s">
        <v>2487</v>
      </c>
      <c r="G189" s="28" t="s">
        <v>22</v>
      </c>
      <c r="H189" s="28" t="s">
        <v>2490</v>
      </c>
      <c r="I189" s="28" t="s">
        <v>143</v>
      </c>
      <c r="J189" s="28" t="s">
        <v>39</v>
      </c>
      <c r="K189" s="28" t="s">
        <v>13</v>
      </c>
      <c r="L189" s="29">
        <v>143</v>
      </c>
      <c r="M189" s="28">
        <v>0.33333333333333326</v>
      </c>
      <c r="N189" s="28"/>
      <c r="O189" s="29"/>
      <c r="P189" s="29">
        <v>0</v>
      </c>
      <c r="Q189" s="29"/>
      <c r="R189" s="29"/>
      <c r="S189" s="29"/>
      <c r="T189" s="28" t="s">
        <v>20</v>
      </c>
      <c r="U189" s="28" t="s">
        <v>20</v>
      </c>
      <c r="V189" s="29" t="s">
        <v>20</v>
      </c>
      <c r="W189" s="28" t="s">
        <v>20</v>
      </c>
      <c r="X189" s="28" t="s">
        <v>20</v>
      </c>
      <c r="Y189" s="29" t="s">
        <v>15</v>
      </c>
      <c r="Z189" s="28" t="s">
        <v>16</v>
      </c>
      <c r="AA189" s="28"/>
      <c r="AB189" s="28"/>
      <c r="AC189" s="28">
        <v>100</v>
      </c>
      <c r="AD189" s="28"/>
      <c r="AE189" s="28"/>
      <c r="AF189" s="29">
        <v>10</v>
      </c>
      <c r="AG189" s="28">
        <v>0</v>
      </c>
      <c r="AH189" s="29">
        <v>286</v>
      </c>
      <c r="AI189" s="28"/>
      <c r="AJ189" s="28"/>
      <c r="AK189" s="28"/>
      <c r="AL189" s="28"/>
      <c r="AM189" s="28"/>
      <c r="AN189" s="29" t="s">
        <v>111</v>
      </c>
      <c r="AO189" s="29" t="s">
        <v>111</v>
      </c>
      <c r="AP189" s="29" t="s">
        <v>111</v>
      </c>
      <c r="AQ189" s="29" t="s">
        <v>111</v>
      </c>
      <c r="AR189" s="29" t="s">
        <v>111</v>
      </c>
      <c r="AS189" s="28"/>
      <c r="AT189" s="28"/>
      <c r="AU189" s="30"/>
    </row>
    <row r="190" spans="1:47">
      <c r="A190" s="23" t="s">
        <v>2486</v>
      </c>
      <c r="B190" s="24">
        <f>COUNTIFS($A$1:A190,Sheet2!$A190)</f>
        <v>5</v>
      </c>
      <c r="C190" s="24">
        <v>1677</v>
      </c>
      <c r="D190" s="24" t="s">
        <v>142</v>
      </c>
      <c r="E190" s="24" t="s">
        <v>143</v>
      </c>
      <c r="F190" s="24" t="s">
        <v>2487</v>
      </c>
      <c r="G190" s="24" t="s">
        <v>22</v>
      </c>
      <c r="H190" s="24" t="s">
        <v>2491</v>
      </c>
      <c r="I190" s="24" t="s">
        <v>143</v>
      </c>
      <c r="J190" s="24" t="s">
        <v>39</v>
      </c>
      <c r="K190" s="24" t="s">
        <v>13</v>
      </c>
      <c r="L190" s="25">
        <v>143</v>
      </c>
      <c r="M190" s="24">
        <v>0.33333333333333326</v>
      </c>
      <c r="N190" s="24"/>
      <c r="O190" s="25"/>
      <c r="P190" s="25">
        <v>0</v>
      </c>
      <c r="Q190" s="25"/>
      <c r="R190" s="25"/>
      <c r="S190" s="25"/>
      <c r="T190" s="24" t="s">
        <v>20</v>
      </c>
      <c r="U190" s="24" t="s">
        <v>20</v>
      </c>
      <c r="V190" s="25" t="s">
        <v>20</v>
      </c>
      <c r="W190" s="24" t="s">
        <v>20</v>
      </c>
      <c r="X190" s="24" t="s">
        <v>20</v>
      </c>
      <c r="Y190" s="25" t="s">
        <v>15</v>
      </c>
      <c r="Z190" s="24" t="s">
        <v>16</v>
      </c>
      <c r="AA190" s="24"/>
      <c r="AB190" s="24"/>
      <c r="AC190" s="24">
        <v>100</v>
      </c>
      <c r="AD190" s="24"/>
      <c r="AE190" s="24"/>
      <c r="AF190" s="25">
        <v>10</v>
      </c>
      <c r="AG190" s="24">
        <v>0</v>
      </c>
      <c r="AH190" s="25">
        <v>286</v>
      </c>
      <c r="AI190" s="24"/>
      <c r="AJ190" s="24"/>
      <c r="AK190" s="24"/>
      <c r="AL190" s="24"/>
      <c r="AM190" s="24"/>
      <c r="AN190" s="25" t="s">
        <v>111</v>
      </c>
      <c r="AO190" s="25" t="s">
        <v>111</v>
      </c>
      <c r="AP190" s="25" t="s">
        <v>111</v>
      </c>
      <c r="AQ190" s="25" t="s">
        <v>111</v>
      </c>
      <c r="AR190" s="25" t="s">
        <v>111</v>
      </c>
      <c r="AS190" s="24"/>
      <c r="AT190" s="24"/>
      <c r="AU190" s="26"/>
    </row>
    <row r="191" spans="1:47">
      <c r="A191" s="27" t="s">
        <v>2486</v>
      </c>
      <c r="B191" s="28">
        <f>COUNTIFS($A$1:A191,Sheet2!$A191)</f>
        <v>6</v>
      </c>
      <c r="C191" s="28">
        <v>1677</v>
      </c>
      <c r="D191" s="28" t="s">
        <v>142</v>
      </c>
      <c r="E191" s="28" t="s">
        <v>143</v>
      </c>
      <c r="F191" s="28" t="s">
        <v>2487</v>
      </c>
      <c r="G191" s="28" t="s">
        <v>22</v>
      </c>
      <c r="H191" s="28" t="s">
        <v>2492</v>
      </c>
      <c r="I191" s="28" t="s">
        <v>143</v>
      </c>
      <c r="J191" s="28" t="s">
        <v>39</v>
      </c>
      <c r="K191" s="28" t="s">
        <v>13</v>
      </c>
      <c r="L191" s="29">
        <v>143</v>
      </c>
      <c r="M191" s="28">
        <v>0.33333333333333326</v>
      </c>
      <c r="N191" s="28"/>
      <c r="O191" s="29"/>
      <c r="P191" s="29">
        <v>0</v>
      </c>
      <c r="Q191" s="29"/>
      <c r="R191" s="29"/>
      <c r="S191" s="29"/>
      <c r="T191" s="28" t="s">
        <v>20</v>
      </c>
      <c r="U191" s="28" t="s">
        <v>20</v>
      </c>
      <c r="V191" s="29" t="s">
        <v>20</v>
      </c>
      <c r="W191" s="28" t="s">
        <v>20</v>
      </c>
      <c r="X191" s="28" t="s">
        <v>20</v>
      </c>
      <c r="Y191" s="29" t="s">
        <v>15</v>
      </c>
      <c r="Z191" s="28" t="s">
        <v>16</v>
      </c>
      <c r="AA191" s="28"/>
      <c r="AB191" s="28"/>
      <c r="AC191" s="28">
        <v>100</v>
      </c>
      <c r="AD191" s="28"/>
      <c r="AE191" s="28"/>
      <c r="AF191" s="29">
        <v>10</v>
      </c>
      <c r="AG191" s="28">
        <v>0</v>
      </c>
      <c r="AH191" s="29">
        <v>286</v>
      </c>
      <c r="AI191" s="28"/>
      <c r="AJ191" s="28"/>
      <c r="AK191" s="28"/>
      <c r="AL191" s="28"/>
      <c r="AM191" s="28"/>
      <c r="AN191" s="29" t="s">
        <v>111</v>
      </c>
      <c r="AO191" s="29" t="s">
        <v>111</v>
      </c>
      <c r="AP191" s="29" t="s">
        <v>111</v>
      </c>
      <c r="AQ191" s="29" t="s">
        <v>111</v>
      </c>
      <c r="AR191" s="29" t="s">
        <v>111</v>
      </c>
      <c r="AS191" s="28"/>
      <c r="AT191" s="28"/>
      <c r="AU191" s="30"/>
    </row>
    <row r="192" spans="1:47">
      <c r="A192" s="23" t="s">
        <v>2486</v>
      </c>
      <c r="B192" s="24">
        <f>COUNTIFS($A$1:A192,Sheet2!$A192)</f>
        <v>7</v>
      </c>
      <c r="C192" s="24">
        <v>1677</v>
      </c>
      <c r="D192" s="24" t="s">
        <v>142</v>
      </c>
      <c r="E192" s="24" t="s">
        <v>143</v>
      </c>
      <c r="F192" s="24" t="s">
        <v>2487</v>
      </c>
      <c r="G192" s="24" t="s">
        <v>22</v>
      </c>
      <c r="H192" s="24" t="s">
        <v>2493</v>
      </c>
      <c r="I192" s="24" t="s">
        <v>143</v>
      </c>
      <c r="J192" s="24" t="s">
        <v>39</v>
      </c>
      <c r="K192" s="24" t="s">
        <v>13</v>
      </c>
      <c r="L192" s="25">
        <v>143</v>
      </c>
      <c r="M192" s="24">
        <v>0.33333333333333326</v>
      </c>
      <c r="N192" s="24"/>
      <c r="O192" s="25"/>
      <c r="P192" s="25">
        <v>0</v>
      </c>
      <c r="Q192" s="25"/>
      <c r="R192" s="25"/>
      <c r="S192" s="25"/>
      <c r="T192" s="24" t="s">
        <v>20</v>
      </c>
      <c r="U192" s="24" t="s">
        <v>20</v>
      </c>
      <c r="V192" s="25" t="s">
        <v>20</v>
      </c>
      <c r="W192" s="24" t="s">
        <v>20</v>
      </c>
      <c r="X192" s="24" t="s">
        <v>20</v>
      </c>
      <c r="Y192" s="25" t="s">
        <v>15</v>
      </c>
      <c r="Z192" s="24" t="s">
        <v>16</v>
      </c>
      <c r="AA192" s="24"/>
      <c r="AB192" s="24"/>
      <c r="AC192" s="24">
        <v>100</v>
      </c>
      <c r="AD192" s="24"/>
      <c r="AE192" s="24"/>
      <c r="AF192" s="25">
        <v>10</v>
      </c>
      <c r="AG192" s="24">
        <v>0</v>
      </c>
      <c r="AH192" s="25">
        <v>286</v>
      </c>
      <c r="AI192" s="24"/>
      <c r="AJ192" s="24"/>
      <c r="AK192" s="24"/>
      <c r="AL192" s="24"/>
      <c r="AM192" s="24"/>
      <c r="AN192" s="25" t="s">
        <v>111</v>
      </c>
      <c r="AO192" s="25" t="s">
        <v>111</v>
      </c>
      <c r="AP192" s="25" t="s">
        <v>111</v>
      </c>
      <c r="AQ192" s="25" t="s">
        <v>111</v>
      </c>
      <c r="AR192" s="25" t="s">
        <v>111</v>
      </c>
      <c r="AS192" s="24"/>
      <c r="AT192" s="24"/>
      <c r="AU192" s="26"/>
    </row>
    <row r="193" spans="1:47">
      <c r="A193" s="27" t="s">
        <v>2486</v>
      </c>
      <c r="B193" s="28">
        <f>COUNTIFS($A$1:A193,Sheet2!$A193)</f>
        <v>8</v>
      </c>
      <c r="C193" s="28">
        <v>1677</v>
      </c>
      <c r="D193" s="28" t="s">
        <v>142</v>
      </c>
      <c r="E193" s="28" t="s">
        <v>143</v>
      </c>
      <c r="F193" s="28" t="s">
        <v>2487</v>
      </c>
      <c r="G193" s="28" t="s">
        <v>22</v>
      </c>
      <c r="H193" s="28" t="s">
        <v>2494</v>
      </c>
      <c r="I193" s="28" t="s">
        <v>143</v>
      </c>
      <c r="J193" s="28" t="s">
        <v>39</v>
      </c>
      <c r="K193" s="28" t="s">
        <v>13</v>
      </c>
      <c r="L193" s="29">
        <v>143</v>
      </c>
      <c r="M193" s="28">
        <v>0.33333333333333326</v>
      </c>
      <c r="N193" s="28"/>
      <c r="O193" s="29"/>
      <c r="P193" s="29">
        <v>0</v>
      </c>
      <c r="Q193" s="29"/>
      <c r="R193" s="29"/>
      <c r="S193" s="29"/>
      <c r="T193" s="28" t="s">
        <v>20</v>
      </c>
      <c r="U193" s="28" t="s">
        <v>20</v>
      </c>
      <c r="V193" s="29" t="s">
        <v>20</v>
      </c>
      <c r="W193" s="28" t="s">
        <v>20</v>
      </c>
      <c r="X193" s="28" t="s">
        <v>20</v>
      </c>
      <c r="Y193" s="29" t="s">
        <v>15</v>
      </c>
      <c r="Z193" s="28" t="s">
        <v>16</v>
      </c>
      <c r="AA193" s="28"/>
      <c r="AB193" s="28"/>
      <c r="AC193" s="28">
        <v>100</v>
      </c>
      <c r="AD193" s="28"/>
      <c r="AE193" s="28"/>
      <c r="AF193" s="29">
        <v>10</v>
      </c>
      <c r="AG193" s="28">
        <v>0</v>
      </c>
      <c r="AH193" s="29">
        <v>286</v>
      </c>
      <c r="AI193" s="28"/>
      <c r="AJ193" s="28"/>
      <c r="AK193" s="28"/>
      <c r="AL193" s="28"/>
      <c r="AM193" s="28"/>
      <c r="AN193" s="29" t="s">
        <v>111</v>
      </c>
      <c r="AO193" s="29" t="s">
        <v>111</v>
      </c>
      <c r="AP193" s="29" t="s">
        <v>111</v>
      </c>
      <c r="AQ193" s="29" t="s">
        <v>111</v>
      </c>
      <c r="AR193" s="29" t="s">
        <v>111</v>
      </c>
      <c r="AS193" s="28"/>
      <c r="AT193" s="28"/>
      <c r="AU193" s="30"/>
    </row>
    <row r="194" spans="1:47">
      <c r="A194" s="23" t="s">
        <v>2486</v>
      </c>
      <c r="B194" s="24">
        <f>COUNTIFS($A$1:A194,Sheet2!$A194)</f>
        <v>9</v>
      </c>
      <c r="C194" s="24">
        <v>1677</v>
      </c>
      <c r="D194" s="24" t="s">
        <v>142</v>
      </c>
      <c r="E194" s="24" t="s">
        <v>143</v>
      </c>
      <c r="F194" s="24" t="s">
        <v>2487</v>
      </c>
      <c r="G194" s="24" t="s">
        <v>22</v>
      </c>
      <c r="H194" s="24" t="s">
        <v>2495</v>
      </c>
      <c r="I194" s="24" t="s">
        <v>143</v>
      </c>
      <c r="J194" s="24" t="s">
        <v>39</v>
      </c>
      <c r="K194" s="24" t="s">
        <v>13</v>
      </c>
      <c r="L194" s="25">
        <v>143</v>
      </c>
      <c r="M194" s="24">
        <v>0.33333333333333326</v>
      </c>
      <c r="N194" s="24"/>
      <c r="O194" s="25"/>
      <c r="P194" s="25">
        <v>0</v>
      </c>
      <c r="Q194" s="25"/>
      <c r="R194" s="25"/>
      <c r="S194" s="25"/>
      <c r="T194" s="24" t="s">
        <v>20</v>
      </c>
      <c r="U194" s="24" t="s">
        <v>20</v>
      </c>
      <c r="V194" s="25" t="s">
        <v>20</v>
      </c>
      <c r="W194" s="24" t="s">
        <v>20</v>
      </c>
      <c r="X194" s="24" t="s">
        <v>20</v>
      </c>
      <c r="Y194" s="25" t="s">
        <v>15</v>
      </c>
      <c r="Z194" s="24" t="s">
        <v>16</v>
      </c>
      <c r="AA194" s="24"/>
      <c r="AB194" s="24"/>
      <c r="AC194" s="24">
        <v>100</v>
      </c>
      <c r="AD194" s="24"/>
      <c r="AE194" s="24"/>
      <c r="AF194" s="25">
        <v>10</v>
      </c>
      <c r="AG194" s="24">
        <v>0</v>
      </c>
      <c r="AH194" s="25">
        <v>286</v>
      </c>
      <c r="AI194" s="24"/>
      <c r="AJ194" s="24"/>
      <c r="AK194" s="24"/>
      <c r="AL194" s="24"/>
      <c r="AM194" s="24"/>
      <c r="AN194" s="25" t="s">
        <v>111</v>
      </c>
      <c r="AO194" s="25" t="s">
        <v>111</v>
      </c>
      <c r="AP194" s="25" t="s">
        <v>111</v>
      </c>
      <c r="AQ194" s="25" t="s">
        <v>111</v>
      </c>
      <c r="AR194" s="25" t="s">
        <v>111</v>
      </c>
      <c r="AS194" s="24"/>
      <c r="AT194" s="24"/>
      <c r="AU194" s="26"/>
    </row>
    <row r="195" spans="1:47">
      <c r="A195" s="27" t="s">
        <v>2486</v>
      </c>
      <c r="B195" s="28">
        <f>COUNTIFS($A$1:A195,Sheet2!$A195)</f>
        <v>10</v>
      </c>
      <c r="C195" s="28">
        <v>1682</v>
      </c>
      <c r="D195" s="28" t="s">
        <v>142</v>
      </c>
      <c r="E195" s="28" t="s">
        <v>1849</v>
      </c>
      <c r="F195" s="28" t="s">
        <v>2496</v>
      </c>
      <c r="G195" s="28" t="s">
        <v>25</v>
      </c>
      <c r="H195" s="28" t="s">
        <v>2497</v>
      </c>
      <c r="I195" s="28" t="s">
        <v>2498</v>
      </c>
      <c r="J195" s="28" t="s">
        <v>26</v>
      </c>
      <c r="K195" s="28" t="s">
        <v>13</v>
      </c>
      <c r="L195" s="29">
        <v>15456</v>
      </c>
      <c r="M195" s="28">
        <v>0.5</v>
      </c>
      <c r="N195" s="28"/>
      <c r="O195" s="29"/>
      <c r="P195" s="29">
        <v>0</v>
      </c>
      <c r="Q195" s="29"/>
      <c r="R195" s="29"/>
      <c r="S195" s="29"/>
      <c r="T195" s="28" t="s">
        <v>20</v>
      </c>
      <c r="U195" s="28" t="s">
        <v>20</v>
      </c>
      <c r="V195" s="29" t="s">
        <v>20</v>
      </c>
      <c r="W195" s="28" t="s">
        <v>15</v>
      </c>
      <c r="X195" s="28" t="s">
        <v>20</v>
      </c>
      <c r="Y195" s="29" t="s">
        <v>15</v>
      </c>
      <c r="Z195" s="28" t="s">
        <v>16</v>
      </c>
      <c r="AA195" s="28"/>
      <c r="AB195" s="28"/>
      <c r="AC195" s="28">
        <v>100</v>
      </c>
      <c r="AD195" s="28"/>
      <c r="AE195" s="28"/>
      <c r="AF195" s="29">
        <v>28</v>
      </c>
      <c r="AG195" s="28">
        <v>0</v>
      </c>
      <c r="AH195" s="29">
        <v>7728</v>
      </c>
      <c r="AI195" s="28"/>
      <c r="AJ195" s="28"/>
      <c r="AK195" s="28"/>
      <c r="AL195" s="28"/>
      <c r="AM195" s="28"/>
      <c r="AN195" s="29" t="s">
        <v>51</v>
      </c>
      <c r="AO195" s="29" t="s">
        <v>111</v>
      </c>
      <c r="AP195" s="29" t="s">
        <v>111</v>
      </c>
      <c r="AQ195" s="29" t="s">
        <v>51</v>
      </c>
      <c r="AR195" s="29" t="s">
        <v>111</v>
      </c>
      <c r="AS195" s="28"/>
      <c r="AT195" s="28"/>
      <c r="AU195" s="30"/>
    </row>
    <row r="196" spans="1:47">
      <c r="A196" s="23" t="s">
        <v>2499</v>
      </c>
      <c r="B196" s="24">
        <f>COUNTIFS($A$1:A196,Sheet2!$A196)</f>
        <v>1</v>
      </c>
      <c r="C196" s="24">
        <v>1747</v>
      </c>
      <c r="D196" s="24" t="s">
        <v>118</v>
      </c>
      <c r="E196" s="24"/>
      <c r="F196" s="24" t="s">
        <v>2500</v>
      </c>
      <c r="G196" s="24" t="s">
        <v>103</v>
      </c>
      <c r="H196" s="24" t="s">
        <v>2501</v>
      </c>
      <c r="I196" s="24" t="s">
        <v>118</v>
      </c>
      <c r="J196" s="24" t="s">
        <v>41</v>
      </c>
      <c r="K196" s="24" t="s">
        <v>13</v>
      </c>
      <c r="L196" s="25">
        <v>27440</v>
      </c>
      <c r="M196" s="24">
        <v>0.66666666666666663</v>
      </c>
      <c r="N196" s="24">
        <v>30</v>
      </c>
      <c r="O196" s="25">
        <v>30</v>
      </c>
      <c r="P196" s="25">
        <v>0</v>
      </c>
      <c r="Q196" s="25"/>
      <c r="R196" s="25"/>
      <c r="S196" s="25"/>
      <c r="T196" s="24" t="s">
        <v>15</v>
      </c>
      <c r="U196" s="24" t="s">
        <v>15</v>
      </c>
      <c r="V196" s="25"/>
      <c r="W196" s="24"/>
      <c r="X196" s="24"/>
      <c r="Y196" s="25"/>
      <c r="Z196" s="24"/>
      <c r="AA196" s="24"/>
      <c r="AB196" s="24"/>
      <c r="AC196" s="24">
        <v>100</v>
      </c>
      <c r="AD196" s="24"/>
      <c r="AE196" s="24"/>
      <c r="AF196" s="25">
        <v>24</v>
      </c>
      <c r="AG196" s="24"/>
      <c r="AH196" s="25"/>
      <c r="AI196" s="24"/>
      <c r="AJ196" s="24"/>
      <c r="AK196" s="24"/>
      <c r="AL196" s="24"/>
      <c r="AM196" s="24"/>
      <c r="AN196" s="25" t="s">
        <v>111</v>
      </c>
      <c r="AO196" s="25" t="s">
        <v>111</v>
      </c>
      <c r="AP196" s="25" t="s">
        <v>51</v>
      </c>
      <c r="AQ196" s="25" t="s">
        <v>111</v>
      </c>
      <c r="AR196" s="25" t="s">
        <v>51</v>
      </c>
      <c r="AS196" s="24"/>
      <c r="AT196" s="24"/>
      <c r="AU196" s="26"/>
    </row>
    <row r="197" spans="1:47">
      <c r="A197" s="16" t="s">
        <v>2499</v>
      </c>
      <c r="B197" s="17">
        <f>COUNTIFS($A$1:A197,Sheet2!$A197)</f>
        <v>2</v>
      </c>
      <c r="C197" s="17">
        <v>1747</v>
      </c>
      <c r="D197" s="17" t="s">
        <v>118</v>
      </c>
      <c r="E197" s="17"/>
      <c r="F197" s="17" t="s">
        <v>2500</v>
      </c>
      <c r="G197" s="17" t="s">
        <v>103</v>
      </c>
      <c r="H197" s="17" t="s">
        <v>2501</v>
      </c>
      <c r="I197" s="17" t="s">
        <v>118</v>
      </c>
      <c r="J197" s="17" t="s">
        <v>19</v>
      </c>
      <c r="K197" s="17" t="s">
        <v>13</v>
      </c>
      <c r="L197" s="18">
        <v>5783</v>
      </c>
      <c r="M197" s="17">
        <v>0.5</v>
      </c>
      <c r="N197" s="17">
        <v>30</v>
      </c>
      <c r="O197" s="18">
        <v>30</v>
      </c>
      <c r="P197" s="18">
        <v>0</v>
      </c>
      <c r="Q197" s="18"/>
      <c r="R197" s="18"/>
      <c r="S197" s="18"/>
      <c r="T197" s="17"/>
      <c r="U197" s="17"/>
      <c r="V197" s="18"/>
      <c r="W197" s="17"/>
      <c r="X197" s="17"/>
      <c r="Y197" s="18"/>
      <c r="Z197" s="17"/>
      <c r="AA197" s="17"/>
      <c r="AB197" s="17"/>
      <c r="AC197" s="17">
        <v>100</v>
      </c>
      <c r="AD197" s="17"/>
      <c r="AE197" s="17"/>
      <c r="AF197" s="18">
        <v>12</v>
      </c>
      <c r="AG197" s="17"/>
      <c r="AH197" s="18"/>
      <c r="AI197" s="17"/>
      <c r="AJ197" s="17"/>
      <c r="AK197" s="17"/>
      <c r="AL197" s="17"/>
      <c r="AM197" s="17"/>
      <c r="AN197" s="18" t="s">
        <v>111</v>
      </c>
      <c r="AO197" s="18" t="s">
        <v>51</v>
      </c>
      <c r="AP197" s="18" t="s">
        <v>111</v>
      </c>
      <c r="AQ197" s="18" t="s">
        <v>111</v>
      </c>
      <c r="AR197" s="18" t="s">
        <v>111</v>
      </c>
      <c r="AS197" s="17"/>
      <c r="AT197" s="17"/>
      <c r="AU197" s="19"/>
    </row>
  </sheetData>
  <customSheetViews>
    <customSheetView guid="{CD96009A-711C-4CB8-9F1C-F2CB54578FF2}" state="hidden">
      <selection activeCell="E20" sqref="E20"/>
      <pageMargins left="0" right="0" top="0" bottom="0" header="0" footer="0"/>
      <pageSetup paperSize="9" orientation="portrait" r:id="rId1"/>
    </customSheetView>
    <customSheetView guid="{04D487A1-8D58-4FF8-955E-627BF4756CB9}" state="hidden">
      <selection activeCell="E20" sqref="E20"/>
      <pageMargins left="0" right="0" top="0" bottom="0" header="0" footer="0"/>
      <pageSetup paperSize="9" orientation="portrait" r:id="rId2"/>
    </customSheetView>
    <customSheetView guid="{BE58CACC-5D7B-416B-8FCD-69A8358F8C01}" state="hidden">
      <selection activeCell="E20" sqref="E20"/>
      <pageMargins left="0" right="0" top="0" bottom="0" header="0" footer="0"/>
      <pageSetup paperSize="9" orientation="portrait" r:id="rId3"/>
    </customSheetView>
    <customSheetView guid="{B75C18A1-C67B-4D57-80ED-0494CD7C18C9}">
      <selection activeCell="E20" sqref="E20"/>
      <pageMargins left="0" right="0" top="0" bottom="0" header="0" footer="0"/>
      <pageSetup paperSize="9" orientation="portrait" r:id="rId4"/>
    </customSheetView>
    <customSheetView guid="{9F5A6538-6903-44EB-A5BE-A9A5E9A33169}">
      <selection activeCell="E20" sqref="E20"/>
      <pageMargins left="0" right="0" top="0" bottom="0" header="0" footer="0"/>
      <pageSetup paperSize="9" orientation="portrait" r:id="rId5"/>
    </customSheetView>
    <customSheetView guid="{EC43E99B-C139-4916-974D-97E7AC9293D6}" state="hidden">
      <selection activeCell="E20" sqref="E20"/>
      <pageMargins left="0" right="0" top="0" bottom="0" header="0" footer="0"/>
      <pageSetup paperSize="9" orientation="portrait" r:id="rId6"/>
    </customSheetView>
    <customSheetView guid="{7AEFD2A4-A4E1-4555-8B7A-3E51CB8D05E1}" state="hidden">
      <selection activeCell="E20" sqref="E20"/>
      <pageMargins left="0" right="0" top="0" bottom="0" header="0" footer="0"/>
      <pageSetup paperSize="9" orientation="portrait" r:id="rId7"/>
    </customSheetView>
  </customSheetViews>
  <phoneticPr fontId="20"/>
  <pageMargins left="0.7" right="0.7" top="0.75" bottom="0.75" header="0.3" footer="0.3"/>
  <pageSetup paperSize="9" orientation="portrait" r:id="rId8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B48"/>
  <sheetViews>
    <sheetView topLeftCell="A40" workbookViewId="0">
      <selection activeCell="A38" sqref="A38"/>
    </sheetView>
  </sheetViews>
  <sheetFormatPr defaultRowHeight="13.2"/>
  <cols>
    <col min="2" max="2" width="3.77734375" bestFit="1" customWidth="1"/>
  </cols>
  <sheetData>
    <row r="1" spans="1:2">
      <c r="A1" s="3" t="s">
        <v>2502</v>
      </c>
      <c r="B1" s="3" t="s">
        <v>2503</v>
      </c>
    </row>
    <row r="2" spans="1:2">
      <c r="A2" t="s">
        <v>2504</v>
      </c>
      <c r="B2">
        <v>1</v>
      </c>
    </row>
    <row r="3" spans="1:2">
      <c r="A3" t="s">
        <v>156</v>
      </c>
      <c r="B3">
        <v>2</v>
      </c>
    </row>
    <row r="4" spans="1:2">
      <c r="A4" t="s">
        <v>30</v>
      </c>
      <c r="B4">
        <v>3</v>
      </c>
    </row>
    <row r="5" spans="1:2">
      <c r="A5" t="s">
        <v>33</v>
      </c>
      <c r="B5">
        <v>4</v>
      </c>
    </row>
    <row r="6" spans="1:2">
      <c r="A6" t="s">
        <v>34</v>
      </c>
      <c r="B6">
        <v>5</v>
      </c>
    </row>
    <row r="7" spans="1:2">
      <c r="A7" t="s">
        <v>35</v>
      </c>
      <c r="B7">
        <v>6</v>
      </c>
    </row>
    <row r="8" spans="1:2">
      <c r="A8" t="s">
        <v>36</v>
      </c>
      <c r="B8">
        <v>7</v>
      </c>
    </row>
    <row r="9" spans="1:2">
      <c r="A9" t="s">
        <v>37</v>
      </c>
      <c r="B9">
        <v>8</v>
      </c>
    </row>
    <row r="10" spans="1:2">
      <c r="A10" t="s">
        <v>45</v>
      </c>
      <c r="B10">
        <v>9</v>
      </c>
    </row>
    <row r="11" spans="1:2">
      <c r="A11" t="s">
        <v>47</v>
      </c>
      <c r="B11">
        <v>10</v>
      </c>
    </row>
    <row r="12" spans="1:2">
      <c r="A12" t="s">
        <v>50</v>
      </c>
      <c r="B12">
        <v>11</v>
      </c>
    </row>
    <row r="13" spans="1:2">
      <c r="A13" t="s">
        <v>55</v>
      </c>
      <c r="B13">
        <v>12</v>
      </c>
    </row>
    <row r="14" spans="1:2">
      <c r="A14" t="s">
        <v>66</v>
      </c>
      <c r="B14">
        <v>13</v>
      </c>
    </row>
    <row r="15" spans="1:2">
      <c r="A15" t="s">
        <v>941</v>
      </c>
      <c r="B15">
        <v>14</v>
      </c>
    </row>
    <row r="16" spans="1:2">
      <c r="A16" t="s">
        <v>67</v>
      </c>
      <c r="B16">
        <v>15</v>
      </c>
    </row>
    <row r="17" spans="1:2">
      <c r="A17" t="s">
        <v>73</v>
      </c>
      <c r="B17">
        <v>16</v>
      </c>
    </row>
    <row r="18" spans="1:2">
      <c r="A18" t="s">
        <v>72</v>
      </c>
      <c r="B18">
        <v>17</v>
      </c>
    </row>
    <row r="19" spans="1:2">
      <c r="A19" t="s">
        <v>75</v>
      </c>
      <c r="B19">
        <v>18</v>
      </c>
    </row>
    <row r="20" spans="1:2">
      <c r="A20" t="s">
        <v>1052</v>
      </c>
      <c r="B20">
        <v>19</v>
      </c>
    </row>
    <row r="21" spans="1:2">
      <c r="A21" t="s">
        <v>76</v>
      </c>
      <c r="B21">
        <v>20</v>
      </c>
    </row>
    <row r="22" spans="1:2">
      <c r="A22" t="s">
        <v>79</v>
      </c>
      <c r="B22">
        <v>21</v>
      </c>
    </row>
    <row r="23" spans="1:2">
      <c r="A23" t="s">
        <v>87</v>
      </c>
      <c r="B23">
        <v>22</v>
      </c>
    </row>
    <row r="24" spans="1:2">
      <c r="A24" t="s">
        <v>84</v>
      </c>
      <c r="B24">
        <v>23</v>
      </c>
    </row>
    <row r="25" spans="1:2">
      <c r="A25" t="s">
        <v>89</v>
      </c>
      <c r="B25">
        <v>24</v>
      </c>
    </row>
    <row r="26" spans="1:2">
      <c r="A26" t="s">
        <v>1299</v>
      </c>
      <c r="B26">
        <v>25</v>
      </c>
    </row>
    <row r="27" spans="1:2">
      <c r="A27" t="s">
        <v>90</v>
      </c>
      <c r="B27">
        <v>26</v>
      </c>
    </row>
    <row r="28" spans="1:2">
      <c r="A28" t="s">
        <v>125</v>
      </c>
      <c r="B28">
        <v>27</v>
      </c>
    </row>
    <row r="29" spans="1:2">
      <c r="A29" t="s">
        <v>93</v>
      </c>
      <c r="B29">
        <v>28</v>
      </c>
    </row>
    <row r="30" spans="1:2">
      <c r="A30" t="s">
        <v>168</v>
      </c>
      <c r="B30">
        <v>29</v>
      </c>
    </row>
    <row r="31" spans="1:2">
      <c r="A31" t="s">
        <v>104</v>
      </c>
      <c r="B31">
        <v>30</v>
      </c>
    </row>
    <row r="32" spans="1:2">
      <c r="A32" t="s">
        <v>105</v>
      </c>
      <c r="B32">
        <v>31</v>
      </c>
    </row>
    <row r="33" spans="1:2">
      <c r="A33" t="s">
        <v>100</v>
      </c>
      <c r="B33">
        <v>32</v>
      </c>
    </row>
    <row r="34" spans="1:2">
      <c r="A34" t="s">
        <v>107</v>
      </c>
      <c r="B34">
        <v>33</v>
      </c>
    </row>
    <row r="35" spans="1:2">
      <c r="A35" t="s">
        <v>108</v>
      </c>
      <c r="B35">
        <v>34</v>
      </c>
    </row>
    <row r="36" spans="1:2">
      <c r="A36" t="s">
        <v>1572</v>
      </c>
      <c r="B36">
        <v>35</v>
      </c>
    </row>
    <row r="37" spans="1:2">
      <c r="A37" t="s">
        <v>112</v>
      </c>
      <c r="B37">
        <v>36</v>
      </c>
    </row>
    <row r="38" spans="1:2">
      <c r="A38" t="s">
        <v>116</v>
      </c>
      <c r="B38">
        <v>37</v>
      </c>
    </row>
    <row r="39" spans="1:2">
      <c r="A39" t="s">
        <v>174</v>
      </c>
      <c r="B39">
        <v>38</v>
      </c>
    </row>
    <row r="40" spans="1:2">
      <c r="A40" t="s">
        <v>113</v>
      </c>
      <c r="B40">
        <v>39</v>
      </c>
    </row>
    <row r="41" spans="1:2">
      <c r="A41" t="s">
        <v>117</v>
      </c>
      <c r="B41">
        <v>40</v>
      </c>
    </row>
    <row r="42" spans="1:2">
      <c r="A42" t="s">
        <v>115</v>
      </c>
      <c r="B42">
        <v>41</v>
      </c>
    </row>
    <row r="43" spans="1:2">
      <c r="A43" t="s">
        <v>119</v>
      </c>
      <c r="B43">
        <v>42</v>
      </c>
    </row>
    <row r="44" spans="1:2">
      <c r="A44" t="s">
        <v>120</v>
      </c>
      <c r="B44">
        <v>43</v>
      </c>
    </row>
    <row r="45" spans="1:2">
      <c r="A45" t="s">
        <v>177</v>
      </c>
      <c r="B45">
        <v>44</v>
      </c>
    </row>
    <row r="46" spans="1:2">
      <c r="A46" t="s">
        <v>142</v>
      </c>
      <c r="B46">
        <v>45</v>
      </c>
    </row>
    <row r="47" spans="1:2">
      <c r="A47" t="s">
        <v>145</v>
      </c>
      <c r="B47">
        <v>46</v>
      </c>
    </row>
    <row r="48" spans="1:2">
      <c r="A48" t="s">
        <v>118</v>
      </c>
      <c r="B48">
        <v>47</v>
      </c>
    </row>
  </sheetData>
  <customSheetViews>
    <customSheetView guid="{CD96009A-711C-4CB8-9F1C-F2CB54578FF2}" state="hidden" topLeftCell="A40">
      <selection activeCell="A38" sqref="A38"/>
      <pageMargins left="0" right="0" top="0" bottom="0" header="0" footer="0"/>
      <pageSetup paperSize="9" orientation="portrait" r:id="rId1"/>
    </customSheetView>
    <customSheetView guid="{04D487A1-8D58-4FF8-955E-627BF4756CB9}" state="hidden" topLeftCell="A40">
      <selection activeCell="A38" sqref="A38"/>
      <pageMargins left="0" right="0" top="0" bottom="0" header="0" footer="0"/>
      <pageSetup paperSize="9" orientation="portrait" r:id="rId2"/>
    </customSheetView>
    <customSheetView guid="{BE58CACC-5D7B-416B-8FCD-69A8358F8C01}" state="hidden" topLeftCell="A40">
      <selection activeCell="A38" sqref="A38"/>
      <pageMargins left="0" right="0" top="0" bottom="0" header="0" footer="0"/>
      <pageSetup paperSize="9" orientation="portrait" r:id="rId3"/>
    </customSheetView>
    <customSheetView guid="{B75C18A1-C67B-4D57-80ED-0494CD7C18C9}" state="hidden" topLeftCell="A40">
      <selection activeCell="A38" sqref="A38"/>
      <pageMargins left="0" right="0" top="0" bottom="0" header="0" footer="0"/>
      <pageSetup paperSize="9" orientation="portrait" r:id="rId4"/>
    </customSheetView>
    <customSheetView guid="{9F5A6538-6903-44EB-A5BE-A9A5E9A33169}" state="hidden" topLeftCell="A40">
      <selection activeCell="A38" sqref="A38"/>
      <pageMargins left="0" right="0" top="0" bottom="0" header="0" footer="0"/>
      <pageSetup paperSize="9" orientation="portrait" r:id="rId5"/>
    </customSheetView>
    <customSheetView guid="{EC43E99B-C139-4916-974D-97E7AC9293D6}" state="hidden" topLeftCell="A40">
      <selection activeCell="A38" sqref="A38"/>
      <pageMargins left="0" right="0" top="0" bottom="0" header="0" footer="0"/>
      <pageSetup paperSize="9" orientation="portrait" r:id="rId6"/>
    </customSheetView>
    <customSheetView guid="{7AEFD2A4-A4E1-4555-8B7A-3E51CB8D05E1}" state="hidden" topLeftCell="A40">
      <selection activeCell="A38" sqref="A38"/>
      <pageMargins left="0" right="0" top="0" bottom="0" header="0" footer="0"/>
      <pageSetup paperSize="9" orientation="portrait" r:id="rId7"/>
    </customSheetView>
  </customSheetViews>
  <phoneticPr fontId="20"/>
  <pageMargins left="0.7" right="0.7" top="0.75" bottom="0.75" header="0.3" footer="0.3"/>
  <pageSetup paperSize="9" orientation="portrait" r:id="rId8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938FF167EE5C143A3B3E9E43341D836" ma:contentTypeVersion="12" ma:contentTypeDescription="新しいドキュメントを作成します。" ma:contentTypeScope="" ma:versionID="aba3bd959e2cff7a9b7f42bb693ff35b">
  <xsd:schema xmlns:xsd="http://www.w3.org/2001/XMLSchema" xmlns:xs="http://www.w3.org/2001/XMLSchema" xmlns:p="http://schemas.microsoft.com/office/2006/metadata/properties" xmlns:ns2="a8c6578c-7eab-4949-a83c-160a73284abc" xmlns:ns3="678a2489-fa4b-4df7-931e-168db4fd1dd7" targetNamespace="http://schemas.microsoft.com/office/2006/metadata/properties" ma:root="true" ma:fieldsID="9a8b6ad6c9301acc5df161caa53115c9" ns2:_="" ns3:_="">
    <xsd:import namespace="a8c6578c-7eab-4949-a83c-160a73284abc"/>
    <xsd:import namespace="678a2489-fa4b-4df7-931e-168db4fd1dd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c6578c-7eab-4949-a83c-160a73284ab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8a2489-fa4b-4df7-931e-168db4fd1dd7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887ec8e2-654d-462e-8a6b-51a310453e65}" ma:internalName="TaxCatchAll" ma:showField="CatchAllData" ma:web="678a2489-fa4b-4df7-931e-168db4fd1dd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8c6578c-7eab-4949-a83c-160a73284abc">
      <Terms xmlns="http://schemas.microsoft.com/office/infopath/2007/PartnerControls"/>
    </lcf76f155ced4ddcb4097134ff3c332f>
    <TaxCatchAll xmlns="678a2489-fa4b-4df7-931e-168db4fd1dd7" xsi:nil="true"/>
    <SharedWithUsers xmlns="678a2489-fa4b-4df7-931e-168db4fd1dd7">
      <UserInfo>
        <DisplayName/>
        <AccountId xsi:nil="true"/>
        <AccountType/>
      </UserInfo>
    </SharedWithUsers>
  </documentManagement>
</p:properties>
</file>

<file path=customXml/item4.xml>��< ? x m l   v e r s i o n = " 1 . 0 "   e n c o d i n g = " u t f - 1 6 " ? > < D a t a M a s h u p   s q m i d = " 4 d 9 8 d 8 8 f - a 1 8 8 - 4 5 b 4 - b 3 1 4 - 1 5 f b d 1 d 5 3 7 6 2 "   x m l n s = " h t t p : / / s c h e m a s . m i c r o s o f t . c o m / D a t a M a s h u p " > A A A A A P 4 G A A B Q S w M E F A A C A A g A h 1 Z I V O V p a 4 O n A A A A + A A A A B I A H A B D b 2 5 m a W c v U G F j a 2 F n Z S 5 4 b W w g o h g A K K A U A A A A A A A A A A A A A A A A A A A A A A A A A A A A h Y + 9 D o I w G E V f h X S n f y p R 8 l E G N y M J i Y l x b a B C F Y q h R X g 3 B x / J V 5 B E U T f H e 3 K G c x + 3 O 8 R D X X l X 1 V r d m A g x T J G n T N b k 2 h Q R 6 t z R X 6 J Y Q C q z s y y U N 8 r G h o P N I 1 Q 6 d w k J 6 f s e 9 z P c t A X h l D J y S L a 7 r F S 1 R B 9 Z / 5 d 9 b a y T J l N I w P 4 V I z g O G F 6 w F c f z g A G Z M C T a f B U + F m M K 5 A f C u q t c 1 y p x k v 4 m B T J N I O 8 X 4 g l Q S w M E F A A C A A g A h 1 Z I V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W S F R f 4 A s X 9 Q M A A A o S A A A T A B w A R m 9 y b X V s Y X M v U 2 V j d G l v b j E u b S C i G A A o o B Q A A A A A A A A A A A A A A A A A A A A A A A A A A A D t V 1 1 v G 0 U U f Y + U / z C a v t j S y s p + N P 0 A t y p J I y w k B E n a P t h W t c l O y S r r 3 b A 7 K x J F f t h d Q e q k V V q q O I o q A o F I F J A Q N C D o l / g x U 5 v 4 X z C z W 2 8 c 1 9 f B h k Y 8 4 A f b e 2 b n 3 n v u O T v 2 9 c g 8 N R 0 b z S S f 8 l u j I 6 M j 3 o L u E g O d w S z 8 l U U H L N p m 0 Q + I R V s s 3 G P h f n J x n 0 X f s W i P R c 9 Z + A d / l z H K 9 9 u C U Y V Q H R U L 3 g e 6 q / P v x P 3 Q J + 5 K n r o + k d A 7 p q 2 7 K w W D 2 N S 8 Z R I 3 3 y + U h G Z X l k g e J 5 v 4 Z X f Q a f K x b 3 I O c f B y F 6 l o U x Q d 1 R A L N l h Y A 9 O w 8 P P G f q 2 5 + Z A F O y z c E P w s Q k d H E H + x 8 E X M / A k H r y 7 P E y t 3 w 3 E X 5 x x n M T N o 2 y R k + 5 Y l I V F q V k r C N z 5 9 9 P L F g 5 s z C 4 R Q n i H N t l o s U F L J 4 2 Q d S + + Z t p H H 8 W 2 4 X C 1 O 6 l Q v j 4 6 Y 9 u t R / q a w I M k p x z K I m 5 s y L e J l 8 M T F 0 j W P u F 6 p M H m 9 M F u a J N 4 i d Z Z K Y / L N w 7 X v m 4 + f 8 b T N z X u N t a e H B 2 v N + k 4 p 7 T l u M 2 T R O o s e s P B x n O E 3 F n 3 L C 5 K P c R 2 r F i c c m 3 J H d H D q v S 9 m V 0 R T v h 3 b O P Y A N 4 d h 2 h / x k H g V Y 7 J M K k u W 7 k 4 5 b s W 3 9 P e 5 W T C + i I d 3 A 6 5 i x O v q 4 a c h L D S w a b I o f + k o 1 C k 4 8 p + 7 U k R o q 9 g d r U P f d t B O w x 6 1 + N T c y V v 0 T S y g a E k r + L 2 5 v s s C D t 5 h w Z e t L 3 Y P 9 x 7 9 u f + U B T 9 2 N l P Y d 1 a f s 0 h u h l j 8 Q J 1 2 P v E y a Z k S I v r 8 A i p e o d Q 1 5 3 x K v P L l 4 r u m w Y + 8 8 m X 0 9 q V j 7 W Y h T / 0 k z v 5 V q / 5 1 c + s n n q t x / z k L D n j d L N g + y n X F M C Y c y 6 / Y m S G r l t A g H k Y Z J Y t f c R n I / P H G T P p I Z 9 t U z + D G v b u N 2 l 0 W 3 B G 3 P / w l r b h x e x v F P y s J 0 W l i 8 6 c 2 4 S r 6 e l K H J L S K 4 + e c E 5 x x f H e e 5 O L L a n r K 1 t Z b O / t p u p f P 6 i L E 7 e 1 u H d s p T 6 p U J O x M N E R j j 2 r 7 e a t V 3 0 g T s O i z O E 6 d 7 z t W 4 d X l J d 0 2 4 u + v X A C y G k r n J E s S W p A S X R h Y 9 H 4 H k L g h m 5 q h u 6 + 7 G y n T W V e 3 v V v 8 + E 6 K E f 8 A v M w J b Z J W u x W h f B u i Z J l W h V p J K K F c w a b j W k 4 E 7 V h Q g A 0 q g G s A f h b A x w H 8 H I C f B / A L E L G x 9 o J u r 3 T i M o A r A K 4 C u A b g E G E Z Y i x D l G W I s w y R V s a g B R l a g H R W I K E V S G n l b O + O K O M A f g 7 A z w M 4 x F o F p F Y B q V V A a h W i r E K U V U h s F R J b h c R W I b F V i L Y G i a 1 B Y m u Q 2 B p g c g 0 w u X Z M 6 m q 2 4 3 / 3 a 4 f Y 8 G O V c s J Y F Z + f / 9 5 o 1 T 7 1 T 3 + 8 S o i 8 i R F L + W + N W H 2 J / j 9 m 9 X D F M K N W 3 y 4 P b K A 3 O G 7 1 d u f p j 1 t / A V B L A Q I t A B Q A A g A I A I d W S F T l a W u D p w A A A P g A A A A S A A A A A A A A A A A A A A A A A A A A A A B D b 2 5 m a W c v U G F j a 2 F n Z S 5 4 b W x Q S w E C L Q A U A A I A C A C H V k h U D 8 r p q 6 Q A A A D p A A A A E w A A A A A A A A A A A A A A A A D z A A A A W 0 N v b n R l b n R f V H l w Z X N d L n h t b F B L A Q I t A B Q A A g A I A I d W S F R f 4 A s X 9 Q M A A A o S A A A T A A A A A A A A A A A A A A A A A O Q B A A B G b 3 J t d W x h c y 9 T Z W N 0 a W 9 u M S 5 t U E s F B g A A A A A D A A M A w g A A A C Y G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m t S A A A A A A A A S V I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x F b n R y e S B U e X B l P S J R d W V y e U d y b 3 V w c y I g V m F s d W U 9 I n N C Q U F B Q U F B Q U F B R G l V Y 3 d a c G R q e F M 0 Y 0 4 1 b C 9 K Q U V w R U s r T 0 R q K 0 9 E d k 9 P R G l T R G p n W X Z q Z 2 9 u a m c 1 W G p n c U h q Z 3 F U a m c 2 d m p n c E x s c E l u b W o 1 d m p n W m 5 q Z 2 9 z Q U F B Q U F B Q U F B Q U F B Q U N y Z k x p T 0 8 v M U U 2 e n N 1 M 2 J m V C 9 V S n h i a m d y W G p n N 1 B q Z z V m a m c 2 c 2 c 0 N E t 2 N D R L b z Q 0 T 3 F B Q U h p V W N 3 W n B k a n h T N G N O N W w v S k F F c E V B Q U F B Q U F B Q U F B R G 9 V V k J F c W l h d F F L N F I v T l l 3 R m w 3 T U w r T 0 R q K 0 9 E d k 9 P R G l T R G p n W X Z q Z 2 9 u a m c 1 W G p n c U h q Z 3 F U a m c 2 d m p n c E x s c E l u b W o 1 d m p n W m 5 q Z 2 9 z Z 0 t E S X B B Q U F D Q U F B Q U F B Q U F B S T U 0 Z k F S O E N m S k 9 o W m 8 0 W U 9 Q R j N 4 V V c 0 N E s x N D R P e j Q 0 T 1 g 0 N E 9 y S U 9 P Q 3 I r T 0 N x T 0 9 E c W d B Q j Z G R l F S S 2 9 t c l V D d U V m e l d N Q l p l e k F B Q U F B Q T 0 i I C 8 + P C 9 T d G F i b G V F b n R y a W V z P j w v S X R l b T 4 8 S X R l b T 4 8 S X R l b U x v Y 2 F 0 a W 9 u P j x J d G V t V H l w Z T 5 G b 3 J t d W x h P C 9 J d G V t V H l w Z T 4 8 S X R l b V B h d G g + U 2 V j d G l v b j E v J U U z J T g y J U I 1 J U U z J T g z J U I z J U U z J T g z J T k 3 J U U z J T g z J U F C J T I w J U U z J T g z J T k 1 J U U z J T g y J U E x J U U z J T g y J U E 0 J U U z J T g z J U F C J T I w J U U z J T g z J T k x J U U z J T g z J U E 5 J U U z J T g z J U E x J U U z J T g z J U J D J U U z J T g y J U J G J U U z J T g z J U J D M T w v S X R l b V B h d G g + P C 9 J d G V t T G 9 j Y X R p b 2 4 + P F N 0 Y W J s Z U V u d H J p Z X M + P E V u d H J 5 I F R 5 c G U 9 I k l z U H J p d m F 0 Z S I g V m F s d W U 9 I m w w I i A v P j x F b n R y e S B U e X B l P S J M b 2 F k V G 9 S Z X B v c n R E a X N h Y m x l Z C I g V m F s d W U 9 I m w x I i A v P j x F b n R y e S B U e X B l P S J R d W V y e U d y b 3 V w S U Q i I F Z h b H V l P S J z O D h j Y m I 3 M G E t Y m Z l M y 0 0 Z W Q 0 L W I z Y j I t Z W R k Y j d k M 2 Z k N D I 3 I i A v P j x F b n R y e S B U e X B l P S J S Z X N 1 b H R U e X B l I i B W Y W x 1 Z T 0 i c 0 J p b m F y e S I g L z 4 8 R W 5 0 c n k g V H l w Z T 0 i Q n V m Z m V y T m V 4 d F J l Z n J l c 2 g i I F Z h b H V l P S J s M S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R m l s b G V k Q 2 9 t c G x l d G V S Z X N 1 b H R U b 1 d v c m t z a G V l d C I g V m F s d W U 9 I m w w I i A v P j x F b n R y e S B U e X B l P S J B Z G R l Z F R v R G F 0 Y U 1 v Z G V s I i B W Y W x 1 Z T 0 i b D A i I C 8 + P E V u d H J 5 I F R 5 c G U 9 I k Z p b G x F c n J v c k N v Z G U i I F Z h b H V l P S J z V W 5 r b m 9 3 b i I g L z 4 8 R W 5 0 c n k g V H l w Z T 0 i R m l s b E x h c 3 R V c G R h d G V k I i B W Y W x 1 Z T 0 i Z D I w M j I t M D I t M D R U M T A 6 M D A 6 N T c u O T U 3 M z Q 2 N 1 o i I C 8 + P E V u d H J 5 I F R 5 c G U 9 I k Z p b G x T d G F 0 d X M i I F Z h b H V l P S J z Q 2 9 t c G x l d G U i I C 8 + P C 9 T d G F i b G V F b n R y a W V z P j w v S X R l b T 4 8 S X R l b T 4 8 S X R l b U x v Y 2 F 0 a W 9 u P j x J d G V t V H l w Z T 5 G b 3 J t d W x h P C 9 J d G V t V H l w Z T 4 8 S X R l b V B h d G g + U 2 V j d G l v b j E v J U U z J T g y J U I 1 J U U z J T g z J U I z J U U z J T g z J T k 3 J U U z J T g z J U F C J T I w J U U z J T g z J T k 1 J U U z J T g y J U E x J U U z J T g y J U E 0 J U U z J T g z J U F C P C 9 J d G V t U G F 0 a D 4 8 L 0 l 0 Z W 1 M b 2 N h d G l v b j 4 8 U 3 R h Y m x l R W 5 0 c m l l c z 4 8 R W 5 0 c n k g V H l w Z T 0 i S X N Q c m l 2 Y X R l I i B W Y W x 1 Z T 0 i b D A i I C 8 + P E V u d H J 5 I F R 5 c G U 9 I k x v Y W R l Z F R v Q W 5 h b H l z a X N T Z X J 2 a W N l c y I g V m F s d W U 9 I m w w I i A v P j x F b n R y e S B U e X B l P S J G a W x s U 3 R h d H V z I i B W Y W x 1 Z T 0 i c 0 N v b X B s Z X R l I i A v P j x F b n R y e S B U e X B l P S J G a W x s T G F z d F V w Z G F 0 Z W Q i I F Z h b H V l P S J k M j A y M i 0 w M i 0 w N F Q x M D o w M D o 1 O C 4 w M T k 4 N D k 4 W i I g L z 4 8 R W 5 0 c n k g V H l w Z T 0 i R m l s b E V y c m 9 y Q 2 9 k Z S I g V m F s d W U 9 I n N V b m t u b 3 d u I i A v P j x F b n R y e S B U e X B l P S J B Z G R l Z F R v R G F 0 Y U 1 v Z G V s I i B W Y W x 1 Z T 0 i b D A i I C 8 + P E V u d H J 5 I F R 5 c G U 9 I k x v Y W R U b 1 J l c G 9 y d E R p c 2 F i b G V k I i B W Y W x 1 Z T 0 i b D E i I C 8 + P E V u d H J 5 I F R 5 c G U 9 I l F 1 Z X J 5 R 3 J v d X B J R C I g V m F s d W U 9 I n M 4 O G N i Y j c w Y S 1 i Z m U z L T R l Z D Q t Y j N i M i 1 l Z G R i N 2 Q z Z m Q 0 M j c i I C 8 + P E V u d H J 5 I F R 5 c G U 9 I l J l c 3 V s d F R 5 c G U i I F Z h b H V l P S J z Q m l u Y X J 5 I i A v P j x F b n R y e S B U e X B l P S J C d W Z m Z X J O Z X h 0 U m V m c m V z a C I g V m F s d W U 9 I m w x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G a W x s Z W R D b 2 1 w b G V 0 Z V J l c 3 V s d F R v V 2 9 y a 3 N o Z W V 0 I i B W Y W x 1 Z T 0 i b D A i I C 8 + P C 9 T d G F i b G V F b n R y a W V z P j w v S X R l b T 4 8 S X R l b T 4 8 S X R l b U x v Y 2 F 0 a W 9 u P j x J d G V t V H l w Z T 5 G b 3 J t d W x h P C 9 J d G V t V H l w Z T 4 8 S X R l b V B h d G g + U 2 V j d G l v b j E v J U U z J T g y J U I 1 J U U z J T g z J U I z J U U z J T g z J T k 3 J U U z J T g z J U F C J T I w J U U z J T g z J T k 1 J U U z J T g y J U E x J U U z J T g y J U E 0 J U U z J T g z J U F C L y V F M y U 4 M i V C R C V F M y U 4 M y V C Q y V F M y U 4 M i V C O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M y U 4 M i V C N S V F M y U 4 M y V C M y V F M y U 4 M y U 5 N y V F M y U 4 M y V B Q i U y M C V F M y U 4 M y U 5 N S V F M y U 4 M i V B M S V F M y U 4 M i V B N C V F M y U 4 M y V B Q i 8 l R T M l O D M l O E E l R T M l O D M l O T M l R T M l O D I l Q j I l R T M l O D M l Q k M l R T M l O D I l Q j c l R T M l O D M l Q T c l R T M l O D M l Q j M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z J T g z J T h G J U U z J T g z J U J D J U U z J T g z J T g 5 J T I w J U U z J T g x J T h C J U U z J T g y J T g 5 J U U z J T g y J U I 1 J U U z J T g z J U I z J U U z J T g z J T k 3 J U U z J T g z J U F C J T I w J U U z J T g z J T k 1 J U U z J T g y J U E x J U U z J T g y J U E 0 J U U z J T g z J U F C J U U z J T g y J T k y J U U 1 J U E 0 J T g 5 J U U 2 J T h G J T l C J U U z J T g x J T k 5 J U U z J T g y J T h C P C 9 J d G V t U G F 0 a D 4 8 L 0 l 0 Z W 1 M b 2 N h d G l v b j 4 8 U 3 R h Y m x l R W 5 0 c m l l c z 4 8 R W 5 0 c n k g V H l w Z T 0 i S X N Q c m l 2 Y X R l I i B W Y W x 1 Z T 0 i b D A i I C 8 + P E V u d H J 5 I F R 5 c G U 9 I k x v Y W R U b 1 J l c G 9 y d E R p c 2 F i b G V k I i B W Y W x 1 Z T 0 i b D E i I C 8 + P E V u d H J 5 I F R 5 c G U 9 I l F 1 Z X J 5 R 3 J v d X B J R C I g V m F s d W U 9 I n M x O W N j N T F l M i 1 k O G E 1 L T R i Z j E t O D c w Z C 1 l N j V m Y z k w M D R h N D Q i I C 8 + P E V u d H J 5 I F R 5 c G U 9 I k 5 h b W V V c G R h d G V k Q W Z 0 Z X J G a W x s I i B W Y W x 1 Z T 0 i b D E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Z p b G x l Z E N v b X B s Z X R l U m V z d W x 0 V G 9 X b 3 J r c 2 h l Z X Q i I F Z h b H V l P S J s M C I g L z 4 8 R W 5 0 c n k g V H l w Z T 0 i Q W R k Z W R U b 0 R h d G F N b 2 R l b C I g V m F s d W U 9 I m w w I i A v P j x F b n R y e S B U e X B l P S J G a W x s R X J y b 3 J D b 2 R l I i B W Y W x 1 Z T 0 i c 1 V u a 2 5 v d 2 4 i I C 8 + P E V u d H J 5 I F R 5 c G U 9 I k Z p b G x M Y X N 0 V X B k Y X R l Z C I g V m F s d W U 9 I m Q y M D I y L T A y L T A 0 V D E w O j A w O j U 4 L j A w N D I y N D J a I i A v P j x F b n R y e S B U e X B l P S J G a W x s U 3 R h d H V z I i B W Y W x 1 Z T 0 i c 0 N v b X B s Z X R l I i A v P j w v U 3 R h Y m x l R W 5 0 c m l l c z 4 8 L 0 l 0 Z W 0 + P E l 0 Z W 0 + P E l 0 Z W 1 M b 2 N h d G l v b j 4 8 S X R l b V R 5 c G U + R m 9 y b X V s Y T w v S X R l b V R 5 c G U + P E l 0 Z W 1 Q Y X R o P l N l Y 3 R p b 2 4 x L y V F M y U 4 M y U 4 R i V F M y U 4 M y V C Q y V F M y U 4 M y U 4 O S U y M C V F M y U 4 M S U 4 Q i V F M y U 4 M i U 4 O S V F M y U 4 M i V C N S V F M y U 4 M y V C M y V F M y U 4 M y U 5 N y V F M y U 4 M y V B Q i U y M C V F M y U 4 M y U 5 N S V F M y U 4 M i V B M S V F M y U 4 M i V B N C V F M y U 4 M y V B Q i V F M y U 4 M i U 5 M i V F N S V B N C U 4 O S V F N i U 4 R i U 5 Q i V F M y U 4 M S U 5 O S V F M y U 4 M i U 4 Q i 8 l R T M l O D I l Q k Q l R T M l O D M l Q k M l R T M l O D I l Q j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M l O D M l O E Y l R T M l O D M l Q k M l R T M l O D M l O D k l M j A l R T M l O D E l O E I l R T M l O D I l O D k l R T M l O D I l Q j U l R T M l O D M l Q j M l R T M l O D M l O T c l R T M l O D M l Q U I l M j A l R T M l O D M l O T U l R T M l O D I l Q T E l R T M l O D I l Q T Q l R T M l O D M l Q U I l R T M l O D I l O T I l R T U l Q T Q l O D k l R T Y l O E Y l O U I l R T M l O D E l O T k l R T M l O D I l O E I v J U U 1 J T g 1 J U E 4 J U U 0 J U J E J T k z X 1 N o Z W V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z J T g z J T h G J U U z J T g z J U J D J U U z J T g z J T g 5 J T I w J U U z J T g x J T h C J U U z J T g y J T g 5 J U U z J T g z J T k 1 J U U z J T g y J U E x J U U z J T g y J U E 0 J U U z J T g z J U F C J U U z J T g y J T k y J U U 1 J U E 0 J T g 5 J U U 2 J T h G J T l C J U U z J T g x J T k 5 J U U z J T g y J T h C P C 9 J d G V t U G F 0 a D 4 8 L 0 l 0 Z W 1 M b 2 N h d G l v b j 4 8 U 3 R h Y m x l R W 5 0 c m l l c z 4 8 R W 5 0 c n k g V H l w Z T 0 i T G 9 h Z F R v U m V w b 3 J 0 R G l z Y W J s Z W Q i I F Z h b H V l P S J s M S I g L z 4 8 R W 5 0 c n k g V H l w Z T 0 i U X V l c n l H c m 9 1 c E l E I i B W Y W x 1 Z T 0 i c z E 5 Y 2 M 1 M W U y L W Q 4 Y T U t N G J m M S 0 4 N z B k L W U 2 N W Z j O T A w N G E 0 N C I g L z 4 8 R W 5 0 c n k g V H l w Z T 0 i S X N Q c m l 2 Y X R l I i B W Y W x 1 Z T 0 i b D A i I C 8 + P E V u d H J 5 I F R 5 c G U 9 I l J l c 3 V s d F R 5 c G U i I F Z h b H V l P S J z R n V u Y 3 R p b 2 4 i I C 8 + P E V u d H J 5 I F R 5 c G U 9 I k J 1 Z m Z l c k 5 l e H R S Z W Z y Z X N o I i B W Y W x 1 Z T 0 i b D E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Z p b G x l Z E N v b X B s Z X R l U m V z d W x 0 V G 9 X b 3 J r c 2 h l Z X Q i I F Z h b H V l P S J s M C I g L z 4 8 R W 5 0 c n k g V H l w Z T 0 i Q W R k Z W R U b 0 R h d G F N b 2 R l b C I g V m F s d W U 9 I m w w I i A v P j x F b n R y e S B U e X B l P S J G a W x s R X J y b 3 J D b 2 R l I i B W Y W x 1 Z T 0 i c 1 V u a 2 5 v d 2 4 i I C 8 + P E V u d H J 5 I F R 5 c G U 9 I k Z p b G x M Y X N 0 V X B k Y X R l Z C I g V m F s d W U 9 I m Q y M D I y L T A y L T A 0 V D E w O j A w O j U 4 L j A 1 M T A 5 O T l a I i A v P j x F b n R y e S B U e X B l P S J G a W x s U 3 R h d H V z I i B W Y W x 1 Z T 0 i c 0 N v b X B s Z X R l I i A v P j w v U 3 R h Y m x l R W 5 0 c m l l c z 4 8 L 0 l 0 Z W 0 + P E l 0 Z W 0 + P E l 0 Z W 1 M b 2 N h d G l v b j 4 8 S X R l b V R 5 c G U + R m 9 y b X V s Y T w v S X R l b V R 5 c G U + P E l 0 Z W 1 Q Y X R o P l N l Y 3 R p b 2 4 x L y V F M y U 4 M y U 4 R i V F M y U 4 M y V C Q y V F M y U 4 M y U 4 O S U y M C V F M y U 4 M S U 4 Q i V F M y U 4 M i U 4 O S V F M y U 4 M y U 5 N S V F M y U 4 M i V B M S V F M y U 4 M i V B N C V F M y U 4 M y V B Q i V F M y U 4 M i U 5 M i V F N S V B N C U 4 O S V F N i U 4 R i U 5 Q i V F M y U 4 M S U 5 O S V F M y U 4 M i U 4 Q i 8 l R T M l O D I l Q k Q l R T M l O D M l Q k M l R T M l O D I l Q j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M l O D M l O E Y l R T M l O D M l Q k M l R T M l O D M l O D k 8 L 0 l 0 Z W 1 Q Y X R o P j w v S X R l b U x v Y 2 F 0 a W 9 u P j x T d G F i b G V F b n R y a W V z P j x F b n R y e S B U e X B l P S J J c 1 B y a X Z h d G U i I F Z h b H V l P S J s M C I g L z 4 8 R W 5 0 c n k g V H l w Z T 0 i T m F 2 a W d h d G l v b l N 0 Z X B O Y W 1 l I i B W Y W x 1 Z T 0 i c + O D i u O D k + O C s u O D v O O C t + O D p + O D s y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R m l s b G V k Q 2 9 t c G x l d G V S Z X N 1 b H R U b 1 d v c m t z a G V l d C I g V m F s d W U 9 I m w x I i A v P j x F b n R y e S B U e X B l P S J S Z W N v d m V y e V R h c m d l d F N o Z W V 0 I i B W Y W x 1 Z T 0 i c 1 N o Z W V 0 M i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U m V s Y X R p b 2 5 z a G l w S W 5 m b 0 N v b n R h a W 5 l c i I g V m F s d W U 9 I n N 7 J n F 1 b 3 Q 7 Y 2 9 s d W 1 u Q 2 9 1 b n Q m c X V v d D s 6 N D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+ O D j + O D v O O D i S / l p I n m m 7 T j g Z X j g o z j g Z / l n o s u e 1 N v d X J j Z S 5 O Y W 1 l L D B 9 J n F 1 b 3 Q 7 L C Z x d W 9 0 O 1 N l Y 3 R p b 2 4 x L + O D j + O D v O O D i S / l p I n m m 7 T j g Z X j g o z j g Z / l n o s u e 0 N v b H V t b j E s M X 0 m c X V v d D s s J n F 1 b 3 Q 7 U 2 V j d G l v b j E v 4 4 O P 4 4 O 8 4 4 O J L + W k i e a b t O O B l e O C j O O B n + W e i y 5 7 Q 2 9 s d W 1 u M i w y f S Z x d W 9 0 O y w m c X V v d D t T Z W N 0 a W 9 u M S / j g 4 / j g 7 z j g 4 k v 5 a S J 5 p u 0 4 4 G V 4 4 K M 4 4 G f 5 Z 6 L L n t D b 2 x 1 b W 4 z L D N 9 J n F 1 b 3 Q 7 L C Z x d W 9 0 O 1 N l Y 3 R p b 2 4 x L + O D j + O D v O O D i S / l p I n m m 7 T j g Z X j g o z j g Z / l n o s u e 0 N v b H V t b j Q s N H 0 m c X V v d D s s J n F 1 b 3 Q 7 U 2 V j d G l v b j E v 4 4 O P 4 4 O 8 4 4 O J L + W k i e a b t O O B l e O C j O O B n + W e i y 5 7 Q 2 9 s d W 1 u N S w 1 f S Z x d W 9 0 O y w m c X V v d D t T Z W N 0 a W 9 u M S / j g 4 / j g 7 z j g 4 k v 5 a S J 5 p u 0 4 4 G V 4 4 K M 4 4 G f 5 Z 6 L L n t D b 2 x 1 b W 4 2 L D Z 9 J n F 1 b 3 Q 7 L C Z x d W 9 0 O 1 N l Y 3 R p b 2 4 x L + O D j + O D v O O D i S / l p I n m m 7 T j g Z X j g o z j g Z / l n o s u e 0 N v b H V t b j c s N 3 0 m c X V v d D s s J n F 1 b 3 Q 7 U 2 V j d G l v b j E v 4 4 O P 4 4 O 8 4 4 O J L + W k i e a b t O O B l e O C j O O B n + W e i y 5 7 Q 2 9 s d W 1 u O C w 4 f S Z x d W 9 0 O y w m c X V v d D t T Z W N 0 a W 9 u M S / j g 4 / j g 7 z j g 4 k v 5 a S J 5 p u 0 4 4 G V 4 4 K M 4 4 G f 5 Z 6 L L n t D b 2 x 1 b W 4 5 L D l 9 J n F 1 b 3 Q 7 L C Z x d W 9 0 O 1 N l Y 3 R p b 2 4 x L + O D j + O D v O O D i S / l p I n m m 7 T j g Z X j g o z j g Z / l n o s u e 0 N v b H V t b j E w L D E w f S Z x d W 9 0 O y w m c X V v d D t T Z W N 0 a W 9 u M S / j g 4 / j g 7 z j g 4 k v 5 a S J 5 p u 0 4 4 G V 4 4 K M 4 4 G f 5 Z 6 L L n t D b 2 x 1 b W 4 x M S w x M X 0 m c X V v d D s s J n F 1 b 3 Q 7 U 2 V j d G l v b j E v 4 4 O P 4 4 O 8 4 4 O J L + W k i e a b t O O B l e O C j O O B n + W e i y 5 7 Q 2 9 s d W 1 u M T I s M T J 9 J n F 1 b 3 Q 7 L C Z x d W 9 0 O 1 N l Y 3 R p b 2 4 x L + O D j + O D v O O D i S / l p I n m m 7 T j g Z X j g o z j g Z / l n o s u e 0 N v b H V t b j E z L D E z f S Z x d W 9 0 O y w m c X V v d D t T Z W N 0 a W 9 u M S / j g 4 / j g 7 z j g 4 k v 5 a S J 5 p u 0 4 4 G V 4 4 K M 4 4 G f 5 Z 6 L L n t D b 2 x 1 b W 4 x N C w x N H 0 m c X V v d D s s J n F 1 b 3 Q 7 U 2 V j d G l v b j E v 4 4 O P 4 4 O 8 4 4 O J L + W k i e a b t O O B l e O C j O O B n + W e i y 5 7 Q 2 9 s d W 1 u M T U s M T V 9 J n F 1 b 3 Q 7 L C Z x d W 9 0 O 1 N l Y 3 R p b 2 4 x L + O D j + O D v O O D i S / l p I n m m 7 T j g Z X j g o z j g Z / l n o s u e 0 N v b H V t b j E 2 L D E 2 f S Z x d W 9 0 O y w m c X V v d D t T Z W N 0 a W 9 u M S / j g 4 / j g 7 z j g 4 k v 5 a S J 5 p u 0 4 4 G V 4 4 K M 4 4 G f 5 Z 6 L L n t D b 2 x 1 b W 4 x N y w x N 3 0 m c X V v d D s s J n F 1 b 3 Q 7 U 2 V j d G l v b j E v 4 4 O P 4 4 O 8 4 4 O J L + W k i e a b t O O B l e O C j O O B n + W e i y 5 7 Q 2 9 s d W 1 u M T g s M T h 9 J n F 1 b 3 Q 7 L C Z x d W 9 0 O 1 N l Y 3 R p b 2 4 x L + O D j + O D v O O D i S / l p I n m m 7 T j g Z X j g o z j g Z / l n o s u e 0 N v b H V t b j E 5 L D E 5 f S Z x d W 9 0 O y w m c X V v d D t T Z W N 0 a W 9 u M S / j g 4 / j g 7 z j g 4 k v 5 a S J 5 p u 0 4 4 G V 4 4 K M 4 4 G f 5 Z 6 L L n t D b 2 x 1 b W 4 y M C w y M H 0 m c X V v d D s s J n F 1 b 3 Q 7 U 2 V j d G l v b j E v 4 4 O P 4 4 O 8 4 4 O J L + W k i e a b t O O B l e O C j O O B n + W e i y 5 7 Q 2 9 s d W 1 u M j E s M j F 9 J n F 1 b 3 Q 7 L C Z x d W 9 0 O 1 N l Y 3 R p b 2 4 x L + O D j + O D v O O D i S / l p I n m m 7 T j g Z X j g o z j g Z / l n o s u e 0 N v b H V t b j I y L D I y f S Z x d W 9 0 O y w m c X V v d D t T Z W N 0 a W 9 u M S / j g 4 / j g 7 z j g 4 k v 5 a S J 5 p u 0 4 4 G V 4 4 K M 4 4 G f 5 Z 6 L L n t D b 2 x 1 b W 4 y M y w y M 3 0 m c X V v d D s s J n F 1 b 3 Q 7 U 2 V j d G l v b j E v 4 4 O P 4 4 O 8 4 4 O J L + W k i e a b t O O B l e O C j O O B n + W e i y 5 7 Q 2 9 s d W 1 u M j Q s M j R 9 J n F 1 b 3 Q 7 L C Z x d W 9 0 O 1 N l Y 3 R p b 2 4 x L + O D j + O D v O O D i S / l p I n m m 7 T j g Z X j g o z j g Z / l n o s u e 0 N v b H V t b j I 1 L D I 1 f S Z x d W 9 0 O y w m c X V v d D t T Z W N 0 a W 9 u M S / j g 4 / j g 7 z j g 4 k v 5 a S J 5 p u 0 4 4 G V 4 4 K M 4 4 G f 5 Z 6 L L n t D b 2 x 1 b W 4 y N i w y N n 0 m c X V v d D s s J n F 1 b 3 Q 7 U 2 V j d G l v b j E v 4 4 O P 4 4 O 8 4 4 O J L + W k i e a b t O O B l e O C j O O B n + W e i y 5 7 Q 2 9 s d W 1 u M j c s M j d 9 J n F 1 b 3 Q 7 L C Z x d W 9 0 O 1 N l Y 3 R p b 2 4 x L + O D j + O D v O O D i S / l p I n m m 7 T j g Z X j g o z j g Z / l n o s u e 0 N v b H V t b j I 4 L D I 4 f S Z x d W 9 0 O y w m c X V v d D t T Z W N 0 a W 9 u M S / j g 4 / j g 7 z j g 4 k v 5 a S J 5 p u 0 4 4 G V 4 4 K M 4 4 G f 5 Z 6 L L n t D b 2 x 1 b W 4 y O S w y O X 0 m c X V v d D s s J n F 1 b 3 Q 7 U 2 V j d G l v b j E v 4 4 O P 4 4 O 8 4 4 O J L + W k i e a b t O O B l e O C j O O B n + W e i y 5 7 Q 2 9 s d W 1 u M z A s M z B 9 J n F 1 b 3 Q 7 L C Z x d W 9 0 O 1 N l Y 3 R p b 2 4 x L + O D j + O D v O O D i S / l p I n m m 7 T j g Z X j g o z j g Z / l n o s u e 0 N v b H V t b j M x L D M x f S Z x d W 9 0 O y w m c X V v d D t T Z W N 0 a W 9 u M S / j g 4 / j g 7 z j g 4 k v 5 a S J 5 p u 0 4 4 G V 4 4 K M 4 4 G f 5 Z 6 L L n t D b 2 x 1 b W 4 z M i w z M n 0 m c X V v d D s s J n F 1 b 3 Q 7 U 2 V j d G l v b j E v 4 4 O P 4 4 O 8 4 4 O J L + W k i e a b t O O B l e O C j O O B n + W e i y 5 7 Q 2 9 s d W 1 u M z M s M z N 9 J n F 1 b 3 Q 7 L C Z x d W 9 0 O 1 N l Y 3 R p b 2 4 x L + O D j + O D v O O D i S / l p I n m m 7 T j g Z X j g o z j g Z / l n o s u e 0 N v b H V t b j M 0 L D M 0 f S Z x d W 9 0 O y w m c X V v d D t T Z W N 0 a W 9 u M S / j g 4 / j g 7 z j g 4 k v 5 a S J 5 p u 0 4 4 G V 4 4 K M 4 4 G f 5 Z 6 L L n t D b 2 x 1 b W 4 z N S w z N X 0 m c X V v d D s s J n F 1 b 3 Q 7 U 2 V j d G l v b j E v 4 4 O P 4 4 O 8 4 4 O J L + W k i e a b t O O B l e O C j O O B n + W e i y 5 7 Q 2 9 s d W 1 u M z Y s M z Z 9 J n F 1 b 3 Q 7 L C Z x d W 9 0 O 1 N l Y 3 R p b 2 4 x L + O D j + O D v O O D i S / l p I n m m 7 T j g Z X j g o z j g Z / l n o s u e 0 N v b H V t b j M 3 L D M 3 f S Z x d W 9 0 O y w m c X V v d D t T Z W N 0 a W 9 u M S / j g 4 / j g 7 z j g 4 k v 5 a S J 5 p u 0 4 4 G V 4 4 K M 4 4 G f 5 Z 6 L L n t D b 2 x 1 b W 4 z O C w z O H 0 m c X V v d D s s J n F 1 b 3 Q 7 U 2 V j d G l v b j E v 4 4 O P 4 4 O 8 4 4 O J L + W k i e a b t O O B l e O C j O O B n + W e i y 5 7 Q 2 9 s d W 1 u M z k s M z l 9 J n F 1 b 3 Q 7 L C Z x d W 9 0 O 1 N l Y 3 R p b 2 4 x L + O D j + O D v O O D i S / l p I n m m 7 T j g Z X j g o z j g Z / l n o s u e 0 N v b H V t b j Q w L D Q w f S Z x d W 9 0 O y w m c X V v d D t T Z W N 0 a W 9 u M S / j g 4 / j g 7 z j g 4 k v 5 a S J 5 p u 0 4 4 G V 4 4 K M 4 4 G f 5 Z 6 L L n t D b 2 x 1 b W 4 0 M S w 0 M X 0 m c X V v d D s s J n F 1 b 3 Q 7 U 2 V j d G l v b j E v 4 4 O P 4 4 O 8 4 4 O J L + W k i e a b t O O B l e O C j O O B n + W e i y 5 7 Q 2 9 s d W 1 u N D I s N D J 9 J n F 1 b 3 Q 7 L C Z x d W 9 0 O 1 N l Y 3 R p b 2 4 x L + O D j + O D v O O D i S / l p I n m m 7 T j g Z X j g o z j g Z / l n o s u e 0 N v b H V t b j Q z L D Q z f S Z x d W 9 0 O y w m c X V v d D t T Z W N 0 a W 9 u M S / j g 4 / j g 7 z j g 4 k v 5 a S J 5 p u 0 4 4 G V 4 4 K M 4 4 G f 5 Z 6 L L n t D b 2 x 1 b W 4 0 N C w 0 N H 0 m c X V v d D s s J n F 1 b 3 Q 7 U 2 V j d G l v b j E v 4 4 O P 4 4 O 8 4 4 O J L + W k i e a b t O O B l e O C j O O B n + W e i y 5 7 Q 2 9 s d W 1 u N D U s N D V 9 J n F 1 b 3 Q 7 X S w m c X V v d D t D b 2 x 1 b W 5 D b 3 V u d C Z x d W 9 0 O z o 0 N i w m c X V v d D t L Z X l D b 2 x 1 b W 5 O Y W 1 l c y Z x d W 9 0 O z p b X S w m c X V v d D t D b 2 x 1 b W 5 J Z G V u d G l 0 a W V z J n F 1 b 3 Q 7 O l s m c X V v d D t T Z W N 0 a W 9 u M S / j g 4 / j g 7 z j g 4 k v 5 a S J 5 p u 0 4 4 G V 4 4 K M 4 4 G f 5 Z 6 L L n t T b 3 V y Y 2 U u T m F t Z S w w f S Z x d W 9 0 O y w m c X V v d D t T Z W N 0 a W 9 u M S / j g 4 / j g 7 z j g 4 k v 5 a S J 5 p u 0 4 4 G V 4 4 K M 4 4 G f 5 Z 6 L L n t D b 2 x 1 b W 4 x L D F 9 J n F 1 b 3 Q 7 L C Z x d W 9 0 O 1 N l Y 3 R p b 2 4 x L + O D j + O D v O O D i S / l p I n m m 7 T j g Z X j g o z j g Z / l n o s u e 0 N v b H V t b j I s M n 0 m c X V v d D s s J n F 1 b 3 Q 7 U 2 V j d G l v b j E v 4 4 O P 4 4 O 8 4 4 O J L + W k i e a b t O O B l e O C j O O B n + W e i y 5 7 Q 2 9 s d W 1 u M y w z f S Z x d W 9 0 O y w m c X V v d D t T Z W N 0 a W 9 u M S / j g 4 / j g 7 z j g 4 k v 5 a S J 5 p u 0 4 4 G V 4 4 K M 4 4 G f 5 Z 6 L L n t D b 2 x 1 b W 4 0 L D R 9 J n F 1 b 3 Q 7 L C Z x d W 9 0 O 1 N l Y 3 R p b 2 4 x L + O D j + O D v O O D i S / l p I n m m 7 T j g Z X j g o z j g Z / l n o s u e 0 N v b H V t b j U s N X 0 m c X V v d D s s J n F 1 b 3 Q 7 U 2 V j d G l v b j E v 4 4 O P 4 4 O 8 4 4 O J L + W k i e a b t O O B l e O C j O O B n + W e i y 5 7 Q 2 9 s d W 1 u N i w 2 f S Z x d W 9 0 O y w m c X V v d D t T Z W N 0 a W 9 u M S / j g 4 / j g 7 z j g 4 k v 5 a S J 5 p u 0 4 4 G V 4 4 K M 4 4 G f 5 Z 6 L L n t D b 2 x 1 b W 4 3 L D d 9 J n F 1 b 3 Q 7 L C Z x d W 9 0 O 1 N l Y 3 R p b 2 4 x L + O D j + O D v O O D i S / l p I n m m 7 T j g Z X j g o z j g Z / l n o s u e 0 N v b H V t b j g s O H 0 m c X V v d D s s J n F 1 b 3 Q 7 U 2 V j d G l v b j E v 4 4 O P 4 4 O 8 4 4 O J L + W k i e a b t O O B l e O C j O O B n + W e i y 5 7 Q 2 9 s d W 1 u O S w 5 f S Z x d W 9 0 O y w m c X V v d D t T Z W N 0 a W 9 u M S / j g 4 / j g 7 z j g 4 k v 5 a S J 5 p u 0 4 4 G V 4 4 K M 4 4 G f 5 Z 6 L L n t D b 2 x 1 b W 4 x M C w x M H 0 m c X V v d D s s J n F 1 b 3 Q 7 U 2 V j d G l v b j E v 4 4 O P 4 4 O 8 4 4 O J L + W k i e a b t O O B l e O C j O O B n + W e i y 5 7 Q 2 9 s d W 1 u M T E s M T F 9 J n F 1 b 3 Q 7 L C Z x d W 9 0 O 1 N l Y 3 R p b 2 4 x L + O D j + O D v O O D i S / l p I n m m 7 T j g Z X j g o z j g Z / l n o s u e 0 N v b H V t b j E y L D E y f S Z x d W 9 0 O y w m c X V v d D t T Z W N 0 a W 9 u M S / j g 4 / j g 7 z j g 4 k v 5 a S J 5 p u 0 4 4 G V 4 4 K M 4 4 G f 5 Z 6 L L n t D b 2 x 1 b W 4 x M y w x M 3 0 m c X V v d D s s J n F 1 b 3 Q 7 U 2 V j d G l v b j E v 4 4 O P 4 4 O 8 4 4 O J L + W k i e a b t O O B l e O C j O O B n + W e i y 5 7 Q 2 9 s d W 1 u M T Q s M T R 9 J n F 1 b 3 Q 7 L C Z x d W 9 0 O 1 N l Y 3 R p b 2 4 x L + O D j + O D v O O D i S / l p I n m m 7 T j g Z X j g o z j g Z / l n o s u e 0 N v b H V t b j E 1 L D E 1 f S Z x d W 9 0 O y w m c X V v d D t T Z W N 0 a W 9 u M S / j g 4 / j g 7 z j g 4 k v 5 a S J 5 p u 0 4 4 G V 4 4 K M 4 4 G f 5 Z 6 L L n t D b 2 x 1 b W 4 x N i w x N n 0 m c X V v d D s s J n F 1 b 3 Q 7 U 2 V j d G l v b j E v 4 4 O P 4 4 O 8 4 4 O J L + W k i e a b t O O B l e O C j O O B n + W e i y 5 7 Q 2 9 s d W 1 u M T c s M T d 9 J n F 1 b 3 Q 7 L C Z x d W 9 0 O 1 N l Y 3 R p b 2 4 x L + O D j + O D v O O D i S / l p I n m m 7 T j g Z X j g o z j g Z / l n o s u e 0 N v b H V t b j E 4 L D E 4 f S Z x d W 9 0 O y w m c X V v d D t T Z W N 0 a W 9 u M S / j g 4 / j g 7 z j g 4 k v 5 a S J 5 p u 0 4 4 G V 4 4 K M 4 4 G f 5 Z 6 L L n t D b 2 x 1 b W 4 x O S w x O X 0 m c X V v d D s s J n F 1 b 3 Q 7 U 2 V j d G l v b j E v 4 4 O P 4 4 O 8 4 4 O J L + W k i e a b t O O B l e O C j O O B n + W e i y 5 7 Q 2 9 s d W 1 u M j A s M j B 9 J n F 1 b 3 Q 7 L C Z x d W 9 0 O 1 N l Y 3 R p b 2 4 x L + O D j + O D v O O D i S / l p I n m m 7 T j g Z X j g o z j g Z / l n o s u e 0 N v b H V t b j I x L D I x f S Z x d W 9 0 O y w m c X V v d D t T Z W N 0 a W 9 u M S / j g 4 / j g 7 z j g 4 k v 5 a S J 5 p u 0 4 4 G V 4 4 K M 4 4 G f 5 Z 6 L L n t D b 2 x 1 b W 4 y M i w y M n 0 m c X V v d D s s J n F 1 b 3 Q 7 U 2 V j d G l v b j E v 4 4 O P 4 4 O 8 4 4 O J L + W k i e a b t O O B l e O C j O O B n + W e i y 5 7 Q 2 9 s d W 1 u M j M s M j N 9 J n F 1 b 3 Q 7 L C Z x d W 9 0 O 1 N l Y 3 R p b 2 4 x L + O D j + O D v O O D i S / l p I n m m 7 T j g Z X j g o z j g Z / l n o s u e 0 N v b H V t b j I 0 L D I 0 f S Z x d W 9 0 O y w m c X V v d D t T Z W N 0 a W 9 u M S / j g 4 / j g 7 z j g 4 k v 5 a S J 5 p u 0 4 4 G V 4 4 K M 4 4 G f 5 Z 6 L L n t D b 2 x 1 b W 4 y N S w y N X 0 m c X V v d D s s J n F 1 b 3 Q 7 U 2 V j d G l v b j E v 4 4 O P 4 4 O 8 4 4 O J L + W k i e a b t O O B l e O C j O O B n + W e i y 5 7 Q 2 9 s d W 1 u M j Y s M j Z 9 J n F 1 b 3 Q 7 L C Z x d W 9 0 O 1 N l Y 3 R p b 2 4 x L + O D j + O D v O O D i S / l p I n m m 7 T j g Z X j g o z j g Z / l n o s u e 0 N v b H V t b j I 3 L D I 3 f S Z x d W 9 0 O y w m c X V v d D t T Z W N 0 a W 9 u M S / j g 4 / j g 7 z j g 4 k v 5 a S J 5 p u 0 4 4 G V 4 4 K M 4 4 G f 5 Z 6 L L n t D b 2 x 1 b W 4 y O C w y O H 0 m c X V v d D s s J n F 1 b 3 Q 7 U 2 V j d G l v b j E v 4 4 O P 4 4 O 8 4 4 O J L + W k i e a b t O O B l e O C j O O B n + W e i y 5 7 Q 2 9 s d W 1 u M j k s M j l 9 J n F 1 b 3 Q 7 L C Z x d W 9 0 O 1 N l Y 3 R p b 2 4 x L + O D j + O D v O O D i S / l p I n m m 7 T j g Z X j g o z j g Z / l n o s u e 0 N v b H V t b j M w L D M w f S Z x d W 9 0 O y w m c X V v d D t T Z W N 0 a W 9 u M S / j g 4 / j g 7 z j g 4 k v 5 a S J 5 p u 0 4 4 G V 4 4 K M 4 4 G f 5 Z 6 L L n t D b 2 x 1 b W 4 z M S w z M X 0 m c X V v d D s s J n F 1 b 3 Q 7 U 2 V j d G l v b j E v 4 4 O P 4 4 O 8 4 4 O J L + W k i e a b t O O B l e O C j O O B n + W e i y 5 7 Q 2 9 s d W 1 u M z I s M z J 9 J n F 1 b 3 Q 7 L C Z x d W 9 0 O 1 N l Y 3 R p b 2 4 x L + O D j + O D v O O D i S / l p I n m m 7 T j g Z X j g o z j g Z / l n o s u e 0 N v b H V t b j M z L D M z f S Z x d W 9 0 O y w m c X V v d D t T Z W N 0 a W 9 u M S / j g 4 / j g 7 z j g 4 k v 5 a S J 5 p u 0 4 4 G V 4 4 K M 4 4 G f 5 Z 6 L L n t D b 2 x 1 b W 4 z N C w z N H 0 m c X V v d D s s J n F 1 b 3 Q 7 U 2 V j d G l v b j E v 4 4 O P 4 4 O 8 4 4 O J L + W k i e a b t O O B l e O C j O O B n + W e i y 5 7 Q 2 9 s d W 1 u M z U s M z V 9 J n F 1 b 3 Q 7 L C Z x d W 9 0 O 1 N l Y 3 R p b 2 4 x L + O D j + O D v O O D i S / l p I n m m 7 T j g Z X j g o z j g Z / l n o s u e 0 N v b H V t b j M 2 L D M 2 f S Z x d W 9 0 O y w m c X V v d D t T Z W N 0 a W 9 u M S / j g 4 / j g 7 z j g 4 k v 5 a S J 5 p u 0 4 4 G V 4 4 K M 4 4 G f 5 Z 6 L L n t D b 2 x 1 b W 4 z N y w z N 3 0 m c X V v d D s s J n F 1 b 3 Q 7 U 2 V j d G l v b j E v 4 4 O P 4 4 O 8 4 4 O J L + W k i e a b t O O B l e O C j O O B n + W e i y 5 7 Q 2 9 s d W 1 u M z g s M z h 9 J n F 1 b 3 Q 7 L C Z x d W 9 0 O 1 N l Y 3 R p b 2 4 x L + O D j + O D v O O D i S / l p I n m m 7 T j g Z X j g o z j g Z / l n o s u e 0 N v b H V t b j M 5 L D M 5 f S Z x d W 9 0 O y w m c X V v d D t T Z W N 0 a W 9 u M S / j g 4 / j g 7 z j g 4 k v 5 a S J 5 p u 0 4 4 G V 4 4 K M 4 4 G f 5 Z 6 L L n t D b 2 x 1 b W 4 0 M C w 0 M H 0 m c X V v d D s s J n F 1 b 3 Q 7 U 2 V j d G l v b j E v 4 4 O P 4 4 O 8 4 4 O J L + W k i e a b t O O B l e O C j O O B n + W e i y 5 7 Q 2 9 s d W 1 u N D E s N D F 9 J n F 1 b 3 Q 7 L C Z x d W 9 0 O 1 N l Y 3 R p b 2 4 x L + O D j + O D v O O D i S / l p I n m m 7 T j g Z X j g o z j g Z / l n o s u e 0 N v b H V t b j Q y L D Q y f S Z x d W 9 0 O y w m c X V v d D t T Z W N 0 a W 9 u M S / j g 4 / j g 7 z j g 4 k v 5 a S J 5 p u 0 4 4 G V 4 4 K M 4 4 G f 5 Z 6 L L n t D b 2 x 1 b W 4 0 M y w 0 M 3 0 m c X V v d D s s J n F 1 b 3 Q 7 U 2 V j d G l v b j E v 4 4 O P 4 4 O 8 4 4 O J L + W k i e a b t O O B l e O C j O O B n + W e i y 5 7 Q 2 9 s d W 1 u N D Q s N D R 9 J n F 1 b 3 Q 7 L C Z x d W 9 0 O 1 N l Y 3 R p b 2 4 x L + O D j + O D v O O D i S / l p I n m m 7 T j g Z X j g o z j g Z / l n o s u e 0 N v b H V t b j Q 1 L D Q 1 f S Z x d W 9 0 O 1 0 s J n F 1 b 3 Q 7 U m V s Y X R p b 2 5 z a G l w S W 5 m b y Z x d W 9 0 O z p b X X 0 i I C 8 + P E V u d H J 5 I F R 5 c G U 9 I k Z p b G x T d G F 0 d X M i I F Z h b H V l P S J z Q 2 9 t c G x l d G U i I C 8 + P E V u d H J 5 I F R 5 c G U 9 I k Z p b G x D b 2 x 1 b W 5 O Y W 1 l c y I g V m F s d W U 9 I n N b J n F 1 b 3 Q 7 U 2 9 1 c m N l L k 5 h b W U m c X V v d D s s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y w m c X V v d D t D b 2 x 1 b W 4 4 J n F 1 b 3 Q 7 L C Z x d W 9 0 O 0 N v b H V t b j k m c X V v d D s s J n F 1 b 3 Q 7 Q 2 9 s d W 1 u M T A m c X V v d D s s J n F 1 b 3 Q 7 Q 2 9 s d W 1 u M T E m c X V v d D s s J n F 1 b 3 Q 7 Q 2 9 s d W 1 u M T I m c X V v d D s s J n F 1 b 3 Q 7 Q 2 9 s d W 1 u M T M m c X V v d D s s J n F 1 b 3 Q 7 Q 2 9 s d W 1 u M T Q m c X V v d D s s J n F 1 b 3 Q 7 Q 2 9 s d W 1 u M T U m c X V v d D s s J n F 1 b 3 Q 7 Q 2 9 s d W 1 u M T Y m c X V v d D s s J n F 1 b 3 Q 7 Q 2 9 s d W 1 u M T c m c X V v d D s s J n F 1 b 3 Q 7 Q 2 9 s d W 1 u M T g m c X V v d D s s J n F 1 b 3 Q 7 Q 2 9 s d W 1 u M T k m c X V v d D s s J n F 1 b 3 Q 7 Q 2 9 s d W 1 u M j A m c X V v d D s s J n F 1 b 3 Q 7 Q 2 9 s d W 1 u M j E m c X V v d D s s J n F 1 b 3 Q 7 Q 2 9 s d W 1 u M j I m c X V v d D s s J n F 1 b 3 Q 7 Q 2 9 s d W 1 u M j M m c X V v d D s s J n F 1 b 3 Q 7 Q 2 9 s d W 1 u M j Q m c X V v d D s s J n F 1 b 3 Q 7 Q 2 9 s d W 1 u M j U m c X V v d D s s J n F 1 b 3 Q 7 Q 2 9 s d W 1 u M j Y m c X V v d D s s J n F 1 b 3 Q 7 Q 2 9 s d W 1 u M j c m c X V v d D s s J n F 1 b 3 Q 7 Q 2 9 s d W 1 u M j g m c X V v d D s s J n F 1 b 3 Q 7 Q 2 9 s d W 1 u M j k m c X V v d D s s J n F 1 b 3 Q 7 Q 2 9 s d W 1 u M z A m c X V v d D s s J n F 1 b 3 Q 7 Q 2 9 s d W 1 u M z E m c X V v d D s s J n F 1 b 3 Q 7 Q 2 9 s d W 1 u M z I m c X V v d D s s J n F 1 b 3 Q 7 Q 2 9 s d W 1 u M z M m c X V v d D s s J n F 1 b 3 Q 7 Q 2 9 s d W 1 u M z Q m c X V v d D s s J n F 1 b 3 Q 7 Q 2 9 s d W 1 u M z U m c X V v d D s s J n F 1 b 3 Q 7 Q 2 9 s d W 1 u M z Y m c X V v d D s s J n F 1 b 3 Q 7 Q 2 9 s d W 1 u M z c m c X V v d D s s J n F 1 b 3 Q 7 Q 2 9 s d W 1 u M z g m c X V v d D s s J n F 1 b 3 Q 7 Q 2 9 s d W 1 u M z k m c X V v d D s s J n F 1 b 3 Q 7 Q 2 9 s d W 1 u N D A m c X V v d D s s J n F 1 b 3 Q 7 Q 2 9 s d W 1 u N D E m c X V v d D s s J n F 1 b 3 Q 7 Q 2 9 s d W 1 u N D I m c X V v d D s s J n F 1 b 3 Q 7 Q 2 9 s d W 1 u N D M m c X V v d D s s J n F 1 b 3 Q 7 Q 2 9 s d W 1 u N D Q m c X V v d D s s J n F 1 b 3 Q 7 Q 2 9 s d W 1 u N D U m c X V v d D t d I i A v P j x F b n R y e S B U e X B l P S J G a W x s Q 2 9 s d W 1 u V H l w Z X M i I F Z h b H V l P S J z Q m d N R 0 J n W U d C Z 1 l H Q m d B Q U F B Q U F C Z 1 l H Q m d Z R 0 J n W U d C Z 0 F B Q U F B R 0 F B Q U F C Z 1 l H Q m d Z R 0 J n W U d C Z 0 F B Q U E 9 P S I g L z 4 8 R W 5 0 c n k g V H l w Z T 0 i R m l s b E x h c 3 R V c G R h d G V k I i B W Y W x 1 Z T 0 i Z D I w M j I t M D I t M D R U M T A 6 M j Q 6 M T Q u N D g z N z Q 4 M 1 o i I C 8 + P E V u d H J 5 I F R 5 c G U 9 I k Z p b G x F c n J v c k N v d W 5 0 I i B W Y W x 1 Z T 0 i b D M i I C 8 + P E V u d H J 5 I F R 5 c G U 9 I k Z p b G x F c n J v c k N v Z G U i I F Z h b H V l P S J z V W 5 r b m 9 3 b i I g L z 4 8 R W 5 0 c n k g V H l w Z T 0 i R m l s b E N v d W 5 0 I i B W Y W x 1 Z T 0 i b D U w O T Q i I C 8 + P E V u d H J 5 I F R 5 c G U 9 I k F k Z G V k V G 9 E Y X R h T W 9 k Z W w i I F Z h b H V l P S J s M C I g L z 4 8 R W 5 0 c n k g V H l w Z T 0 i U X V l c n l J R C I g V m F s d W U 9 I n N m Z m M w O D Y 1 M y 0 y M D B h L T Q 3 O T M t O D U 2 Z S 1 k Z j Z i N W U 4 M T U 1 M D U i I C 8 + P C 9 T d G F i b G V F b n R y a W V z P j w v S X R l b T 4 8 S X R l b T 4 8 S X R l b U x v Y 2 F 0 a W 9 u P j x J d G V t V H l w Z T 5 G b 3 J t d W x h P C 9 J d G V t V H l w Z T 4 8 S X R l b V B h d G g + U 2 V j d G l v b j E v J U U z J T g z J T h G J U U z J T g z J U J D J U U z J T g z J T g 5 L y V F M y U 4 M i V C R C V F M y U 4 M y V C Q y V F M y U 4 M i V C O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M y U 4 M i V C N S V F M y U 4 M y V C M y V F M y U 4 M y U 5 N y V F M y U 4 M y V B Q i U y M C V F M y U 4 M y U 5 N S V F M y U 4 M i V B M S V F M y U 4 M i V B N C V F M y U 4 M y V B Q i U y M C V F M y U 4 M y U 5 M S V F M y U 4 M y V B O S V F M y U 4 M y V B M S V F M y U 4 M y V C Q y V F M y U 4 M i V C R i V F M y U 4 M y V C Q z I 8 L 0 l 0 Z W 1 Q Y X R o P j w v S X R l b U x v Y 2 F 0 a W 9 u P j x T d G F i b G V F b n R y a W V z P j x F b n R y e S B U e X B l P S J J c 1 B y a X Z h d G U i I F Z h b H V l P S J s M C I g L z 4 8 R W 5 0 c n k g V H l w Z T 0 i T G 9 h Z F R v U m V w b 3 J 0 R G l z Y W J s Z W Q i I F Z h b H V l P S J s M S I g L z 4 8 R W 5 0 c n k g V H l w Z T 0 i U X V l c n l H c m 9 1 c E l E I i B W Y W x 1 Z T 0 i c z A 0 N 2 M 3 O D h l L T A 5 N 2 M t N G V m M i 0 4 N T l h L T M 4 N j B l M 2 M 1 Z G Y x N S I g L z 4 8 R W 5 0 c n k g V H l w Z T 0 i U m V z d W x 0 V H l w Z S I g V m F s d W U 9 I n N C a W 5 h c n k i I C 8 + P E V u d H J 5 I F R 5 c G U 9 I k J 1 Z m Z l c k 5 l e H R S Z W Z y Z X N o I i B W Y W x 1 Z T 0 i b D E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Z p b G x l Z E N v b X B s Z X R l U m V z d W x 0 V G 9 X b 3 J r c 2 h l Z X Q i I F Z h b H V l P S J s M C I g L z 4 8 R W 5 0 c n k g V H l w Z T 0 i Q W R k Z W R U b 0 R h d G F N b 2 R l b C I g V m F s d W U 9 I m w w I i A v P j x F b n R y e S B U e X B l P S J G a W x s R X J y b 3 J D b 2 R l I i B W Y W x 1 Z T 0 i c 1 V u a 2 5 v d 2 4 i I C 8 + P E V u d H J 5 I F R 5 c G U 9 I k Z p b G x M Y X N 0 V X B k Y X R l Z C I g V m F s d W U 9 I m Q y M D I y L T A y L T A 0 V D E w O j I x O j M z L j E x M j c w M z Z a I i A v P j x F b n R y e S B U e X B l P S J G a W x s U 3 R h d H V z I i B W Y W x 1 Z T 0 i c 0 N v b X B s Z X R l I i A v P j w v U 3 R h Y m x l R W 5 0 c m l l c z 4 8 L 0 l 0 Z W 0 + P E l 0 Z W 0 + P E l 0 Z W 1 M b 2 N h d G l v b j 4 8 S X R l b V R 5 c G U + R m 9 y b X V s Y T w v S X R l b V R 5 c G U + P E l 0 Z W 1 Q Y X R o P l N l Y 3 R p b 2 4 x L y V F M y U 4 M i V C N S V F M y U 4 M y V C M y V F M y U 4 M y U 5 N y V F M y U 4 M y V B Q i U y M C V F M y U 4 M y U 5 N S V F M y U 4 M i V B M S V F M y U 4 M i V B N C V F M y U 4 M y V B Q i U y M C g y K T w v S X R l b V B h d G g + P C 9 J d G V t T G 9 j Y X R p b 2 4 + P F N 0 Y W J s Z U V u d H J p Z X M + P E V u d H J 5 I F R 5 c G U 9 I k l z U H J p d m F 0 Z S I g V m F s d W U 9 I m w w I i A v P j x F b n R y e S B U e X B l P S J M b 2 F k Z W R U b 0 F u Y W x 5 c 2 l z U 2 V y d m l j Z X M i I F Z h b H V l P S J s M C I g L z 4 8 R W 5 0 c n k g V H l w Z T 0 i R m l s b F N 0 Y X R 1 c y I g V m F s d W U 9 I n N D b 2 1 w b G V 0 Z S I g L z 4 8 R W 5 0 c n k g V H l w Z T 0 i R m l s b E x h c 3 R V c G R h d G V k I i B W Y W x 1 Z T 0 i Z D I w M j I t M D I t M D R U M T A 6 M j E 6 M z M u M z A w M j A 3 O F o i I C 8 + P E V u d H J 5 I F R 5 c G U 9 I k Z p b G x F c n J v c k N v Z G U i I F Z h b H V l P S J z V W 5 r b m 9 3 b i I g L z 4 8 R W 5 0 c n k g V H l w Z T 0 i Q W R k Z W R U b 0 R h d G F N b 2 R l b C I g V m F s d W U 9 I m w w I i A v P j x F b n R y e S B U e X B l P S J M b 2 F k V G 9 S Z X B v c n R E a X N h Y m x l Z C I g V m F s d W U 9 I m w x I i A v P j x F b n R y e S B U e X B l P S J R d W V y e U d y b 3 V w S U Q i I F Z h b H V l P S J z M D Q 3 Y z c 4 O G U t M D k 3 Y y 0 0 Z W Y y L T g 1 O W E t M z g 2 M G U z Y z V k Z j E 1 I i A v P j x F b n R y e S B U e X B l P S J S Z X N 1 b H R U e X B l I i B W Y W x 1 Z T 0 i c 0 J p b m F y e S I g L z 4 8 R W 5 0 c n k g V H l w Z T 0 i Q n V m Z m V y T m V 4 d F J l Z n J l c 2 g i I F Z h b H V l P S J s M S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R m l s b G V k Q 2 9 t c G x l d G V S Z X N 1 b H R U b 1 d v c m t z a G V l d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y V F M y U 4 M i V C N S V F M y U 4 M y V C M y V F M y U 4 M y U 5 N y V F M y U 4 M y V B Q i U y M C V F M y U 4 M y U 5 N S V F M y U 4 M i V B M S V F M y U 4 M i V B N C V F M y U 4 M y V B Q i U y M C g y K S 8 l R T M l O D I l Q k Q l R T M l O D M l Q k M l R T M l O D I l Q j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M l O D I l Q j U l R T M l O D M l Q j M l R T M l O D M l O T c l R T M l O D M l Q U I l M j A l R T M l O D M l O T U l R T M l O D I l Q T E l R T M l O D I l Q T Q l R T M l O D M l Q U I l M j A o M i k v J U U z J T g z J T h B J U U z J T g z J T k z J U U z J T g y J U I y J U U z J T g z J U J D J U U z J T g y J U I 3 J U U z J T g z J U E 3 J U U z J T g z J U I z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M y U 4 M y U 4 R i V F M y U 4 M y V C Q y V F M y U 4 M y U 4 O S U y M C V F M y U 4 M S U 4 Q i V F M y U 4 M i U 4 O S V F M y U 4 M i V C N S V F M y U 4 M y V C M y V F M y U 4 M y U 5 N y V F M y U 4 M y V B Q i U y M C V F M y U 4 M y U 5 N S V F M y U 4 M i V B M S V F M y U 4 M i V B N C V F M y U 4 M y V B Q i V F M y U 4 M i U 5 M i V F N S V B N C U 4 O S V F N i U 4 R i U 5 Q i V F M y U 4 M S U 5 O S V F M y U 4 M i U 4 Q i U y M C g y K T w v S X R l b V B h d G g + P C 9 J d G V t T G 9 j Y X R p b 2 4 + P F N 0 Y W J s Z U V u d H J p Z X M + P E V u d H J 5 I F R 5 c G U 9 I k l z U H J p d m F 0 Z S I g V m F s d W U 9 I m w w I i A v P j x F b n R y e S B U e X B l P S J M b 2 F k V G 9 S Z X B v c n R E a X N h Y m x l Z C I g V m F s d W U 9 I m w x I i A v P j x F b n R y e S B U e X B l P S J R d W V y e U d y b 3 V w S U Q i I F Z h b H V l P S J z N D Q 1 M D U x Z T g t M j Z h Y S 0 0 M G F k L W F l M T E t Z m N k N j M w M T Y 1 Z W N j I i A v P j x F b n R y e S B U e X B l P S J O Y W 1 l V X B k Y X R l Z E F m d G V y R m l s b C I g V m F s d W U 9 I m w x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G a W x s Z W R D b 2 1 w b G V 0 Z V J l c 3 V s d F R v V 2 9 y a 3 N o Z W V 0 I i B W Y W x 1 Z T 0 i b D A i I C 8 + P E V u d H J 5 I F R 5 c G U 9 I k F k Z G V k V G 9 E Y X R h T W 9 k Z W w i I F Z h b H V l P S J s M C I g L z 4 8 R W 5 0 c n k g V H l w Z T 0 i R m l s b E V y c m 9 y Q 2 9 k Z S I g V m F s d W U 9 I n N V b m t u b 3 d u I i A v P j x F b n R y e S B U e X B l P S J G a W x s T G F z d F V w Z G F 0 Z W Q i I F Z h b H V l P S J k M j A y M i 0 w M i 0 w N F Q x M D o y M T o z M y 4 y M j I w O D I w W i I g L z 4 8 R W 5 0 c n k g V H l w Z T 0 i R m l s b F N 0 Y X R 1 c y I g V m F s d W U 9 I n N D b 2 1 w b G V 0 Z S I g L z 4 8 L 1 N 0 Y W J s Z U V u d H J p Z X M + P C 9 J d G V t P j x J d G V t P j x J d G V t T G 9 j Y X R p b 2 4 + P E l 0 Z W 1 U e X B l P k Z v c m 1 1 b G E 8 L 0 l 0 Z W 1 U e X B l P j x J d G V t U G F 0 a D 5 T Z W N 0 a W 9 u M S 8 l R T M l O D M l O E Y l R T M l O D M l Q k M l R T M l O D M l O D k l M j A l R T M l O D E l O E I l R T M l O D I l O D k l R T M l O D I l Q j U l R T M l O D M l Q j M l R T M l O D M l O T c l R T M l O D M l Q U I l M j A l R T M l O D M l O T U l R T M l O D I l Q T E l R T M l O D I l Q T Q l R T M l O D M l Q U I l R T M l O D I l O T I l R T U l Q T Q l O D k l R T Y l O E Y l O U I l R T M l O D E l O T k l R T M l O D I l O E I l M j A o M i k v J U U z J T g y J U J E J U U z J T g z J U J D J U U z J T g y J U I 5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z J T g z J T h G J U U z J T g z J U J D J U U z J T g z J T g 5 J T I w J U U z J T g x J T h C J U U z J T g y J T g 5 J U U z J T g y J U I 1 J U U z J T g z J U I z J U U z J T g z J T k 3 J U U z J T g z J U F C J T I w J U U z J T g z J T k 1 J U U z J T g y J U E x J U U z J T g y J U E 0 J U U z J T g z J U F C J U U z J T g y J T k y J U U 1 J U E 0 J T g 5 J U U 2 J T h G J T l C J U U z J T g x J T k 5 J U U z J T g y J T h C J T I w K D I p L y V F N S U 4 N S V B O C V F N C V C R C U 5 M 1 9 T a G V l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M y U 4 M y U 4 R i V F M y U 4 M y V C Q y V F M y U 4 M y U 4 O S U y M C V F M y U 4 M S U 4 Q i V F M y U 4 M i U 4 O S V F M y U 4 M y U 5 N S V F M y U 4 M i V B M S V F M y U 4 M i V B N C V F M y U 4 M y V B Q i V F M y U 4 M i U 5 M i V F N S V B N C U 4 O S V F N i U 4 R i U 5 Q i V F M y U 4 M S U 5 O S V F M y U 4 M i U 4 Q i U y M C g y K T w v S X R l b V B h d G g + P C 9 J d G V t T G 9 j Y X R p b 2 4 + P F N 0 Y W J s Z U V u d H J p Z X M + P E V u d H J 5 I F R 5 c G U 9 I k x v Y W R U b 1 J l c G 9 y d E R p c 2 F i b G V k I i B W Y W x 1 Z T 0 i b D E i I C 8 + P E V u d H J 5 I F R 5 c G U 9 I l F 1 Z X J 5 R 3 J v d X B J R C I g V m F s d W U 9 I n M 0 N D U w N T F l O C 0 y N m F h L T Q w Y W Q t Y W U x M S 1 m Y 2 Q 2 M z A x N j V l Y 2 M i I C 8 + P E V u d H J 5 I F R 5 c G U 9 I k l z U H J p d m F 0 Z S I g V m F s d W U 9 I m w w I i A v P j x F b n R y e S B U e X B l P S J S Z X N 1 b H R U e X B l I i B W Y W x 1 Z T 0 i c 0 Z 1 b m N 0 a W 9 u I i A v P j x F b n R y e S B U e X B l P S J C d W Z m Z X J O Z X h 0 U m V m c m V z a C I g V m F s d W U 9 I m w x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G a W x s Z W R D b 2 1 w b G V 0 Z V J l c 3 V s d F R v V 2 9 y a 3 N o Z W V 0 I i B W Y W x 1 Z T 0 i b D A i I C 8 + P E V u d H J 5 I F R 5 c G U 9 I k F k Z G V k V G 9 E Y X R h T W 9 k Z W w i I F Z h b H V l P S J s M C I g L z 4 8 R W 5 0 c n k g V H l w Z T 0 i R m l s b E V y c m 9 y Q 2 9 k Z S I g V m F s d W U 9 I n N V b m t u b 3 d u I i A v P j x F b n R y e S B U e X B l P S J G a W x s T G F z d F V w Z G F 0 Z W Q i I F Z h b H V l P S J k M j A y M i 0 w M i 0 w N F Q x M D o y M T o z M y 4 z N z g z M z c 1 W i I g L z 4 8 R W 5 0 c n k g V H l w Z T 0 i R m l s b F N 0 Y X R 1 c y I g V m F s d W U 9 I n N D b 2 1 w b G V 0 Z S I g L z 4 8 L 1 N 0 Y W J s Z U V u d H J p Z X M + P C 9 J d G V t P j x J d G V t P j x J d G V t T G 9 j Y X R p b 2 4 + P E l 0 Z W 1 U e X B l P k Z v c m 1 1 b G E 8 L 0 l 0 Z W 1 U e X B l P j x J d G V t U G F 0 a D 5 T Z W N 0 a W 9 u M S 8 l R T M l O D M l O E Y l R T M l O D M l Q k M l R T M l O D M l O D k l M j A l R T M l O D E l O E I l R T M l O D I l O D k l R T M l O D M l O T U l R T M l O D I l Q T E l R T M l O D I l Q T Q l R T M l O D M l Q U I l R T M l O D I l O T I l R T U l Q T Q l O D k l R T Y l O E Y l O U I l R T M l O D E l O T k l R T M l O D I l O E I l M j A o M i k v J U U z J T g y J U J E J U U z J T g z J U J D J U U z J T g y J U I 5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z J T g z J T h G J U U z J T g z J U J D J U U z J T g z J T g 5 L y V F M y U 4 M y U 5 N S V F M y U 4 M i V B M y V F M y U 4 M y V B Q i V F M y U 4 M i V C R i V F M y U 4 M y V C Q y V F O S U 4 M S V C O C V F N i U 4 Q S U 5 R S V F M y U 4 M S U 5 N S V F M y U 4 M i U 4 Q y V F M y U 4 M S U 5 R i V F O S U 5 R C U 5 R S V F O C V B M S V B O C V F N y V B N C V C Q S V F M y U 4 M S V B R S V F M y U 4 M y U 5 N S V F M y U 4 M i V B M S V F M y U 4 M i V B N C V F M y U 4 M y V B Q j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M l O D M l O E Y l R T M l O D M l Q k M l R T M l O D M l O D k v J U U z J T g y J U F C J U U z J T g y J U I 5 J U U z J T g y J U J G J U U z J T g z J U E w J U U 5 J T k 2 J U E y J U U 2 J T k 1 J U I w J U U z J T g x J U F F J U U 1 J T k x J U J D J U U z J T g x J U I z J U U 1 J T g 3 J U J B J U U z J T g x J T k 3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M y U 4 M y U 4 R i V F M y U 4 M y V C Q y V F M y U 4 M y U 4 O S 8 l R T U l O T A l O E Q l R T U l O D k l O E Q l R T M l O D E l O E M l R T U l Q T Q l O D k l R T Y l O U I l Q j Q l R T M l O D E l O T U l R T M l O D I l O E M l R T M l O D E l O U Y l R T U l O D g l O T c l M j A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z J T g z J T h G J U U z J T g z J U J D J U U z J T g z J T g 5 L y V F N S U 4 O S U 4 Q S V F O S U 5 O S V B N C V F M y U 4 M S U 5 N S V F M y U 4 M i U 4 Q y V F M y U 4 M S U 5 R i V F N C V C Q i U 5 N i V F M y U 4 M S V B R S V F N S U 4 O C U 5 N z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M l O D M l O E Y l R T M l O D M l Q k M l R T M l O D M l O D k v J U U 1 J U I x J T k 1 J U U 5 J T k 2 J T h C J U U z J T g x J T k 1 J U U z J T g y J T h D J U U z J T g x J T l G J U U z J T g z J T g 2 J U U z J T g z J U J D J U U z J T g z J T k 2 J U U z J T g z J U F C J U U 1 J T g 4 J T k 3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M y U 4 M y U 4 R i V F M y U 4 M y V C Q y V F M y U 4 M y U 4 O S 8 l R T U l Q T Q l O D k l R T Y l O U I l Q j Q l R T M l O D E l O T U l R T M l O D I l O E M l R T M l O D E l O U Y l R T U l O U U l O E I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D a A A A A A Q A A A N C M n d 8 B F d E R j H o A w E / C l + s B A A A A y S a H X I Y T f U q m B g 4 H H L N F P A A A A A A C A A A A A A A D Z g A A w A A A A B A A A A C I C E w U q o U s G g 4 c i l 9 n L P 3 T A A A A A A S A A A C g A A A A E A A A A C 7 A a Q D N B U 5 r 6 S v i G t 1 9 1 x N Q A A A A d s Y 9 3 E n t e Y R K i Y E a H X U T C 8 1 V U f l z + U 3 f n l O C C 4 c z k I 5 l Y D K 5 3 u C z 5 A w c 5 8 1 P m D c y I p 0 P 0 y P e p G Z 2 + n c p D N f i / I M c x I 3 o i c X G 2 C 5 V o 4 J c 6 m E U A A A A P 8 5 g F Q 1 m w 2 n X V G u k I 8 0 T V d l Q B e o = < / D a t a M a s h u p > 
</file>

<file path=customXml/itemProps1.xml><?xml version="1.0" encoding="utf-8"?>
<ds:datastoreItem xmlns:ds="http://schemas.openxmlformats.org/officeDocument/2006/customXml" ds:itemID="{87A7A2EA-44B4-435C-9A03-BAD83255DE7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CF10BF5-0510-464A-9926-058E27E3F8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8c6578c-7eab-4949-a83c-160a73284abc"/>
    <ds:schemaRef ds:uri="678a2489-fa4b-4df7-931e-168db4fd1dd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11CB781-7482-4A8E-A348-4ED724C152FA}">
  <ds:schemaRefs>
    <ds:schemaRef ds:uri="http://purl.org/dc/elements/1.1/"/>
    <ds:schemaRef ds:uri="a8c6578c-7eab-4949-a83c-160a73284abc"/>
    <ds:schemaRef ds:uri="http://www.w3.org/XML/1998/namespace"/>
    <ds:schemaRef ds:uri="http://schemas.microsoft.com/office/2006/documentManagement/types"/>
    <ds:schemaRef ds:uri="http://schemas.microsoft.com/office/2006/metadata/properties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678a2489-fa4b-4df7-931e-168db4fd1dd7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97792DA7-B054-4F35-BDB8-D102BE67D17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3</vt:i4>
      </vt:variant>
    </vt:vector>
  </HeadingPairs>
  <TitlesOfParts>
    <vt:vector size="10" baseType="lpstr">
      <vt:lpstr>提出媒体</vt:lpstr>
      <vt:lpstr>記載要領</vt:lpstr>
      <vt:lpstr>パラメータ</vt:lpstr>
      <vt:lpstr>都道府県・市区町村</vt:lpstr>
      <vt:lpstr>指定都市・中核市</vt:lpstr>
      <vt:lpstr>Sheet2</vt:lpstr>
      <vt:lpstr>都道府県</vt:lpstr>
      <vt:lpstr>都道府県・市区町村!_FilterDatabase</vt:lpstr>
      <vt:lpstr>記載要領!Print_Area</vt:lpstr>
      <vt:lpstr>提出媒体!Print_Area</vt:lpstr>
    </vt:vector>
  </TitlesOfParts>
  <Manager/>
  <Company>厚生労働省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厚生労働省ネットワークシステム</dc:creator>
  <cp:keywords/>
  <dc:description/>
  <cp:lastModifiedBy>いわき市</cp:lastModifiedBy>
  <cp:revision/>
  <cp:lastPrinted>2023-07-04T02:06:01Z</cp:lastPrinted>
  <dcterms:created xsi:type="dcterms:W3CDTF">2015-03-25T01:17:54Z</dcterms:created>
  <dcterms:modified xsi:type="dcterms:W3CDTF">2024-07-12T04:32:51Z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0x0101003938FF167EE5C143A3B3E9E43341D836</vt:lpwstr>
  </property>
  <property fmtid="{D5CDD505-2E9C-101B-9397-08002B2CF9AE}" pid="3" name="MediaServiceImageTags">
    <vt:lpwstr/>
  </property>
  <property fmtid="{D5CDD505-2E9C-101B-9397-08002B2CF9AE}" pid="4" name="xd_ProgID">
    <vt:lpwstr/>
  </property>
  <property fmtid="{D5CDD505-2E9C-101B-9397-08002B2CF9AE}" pid="5" name="ComplianceAssetId">
    <vt:lpwstr/>
  </property>
  <property fmtid="{D5CDD505-2E9C-101B-9397-08002B2CF9AE}" pid="6" name="TemplateUrl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xd_Signature">
    <vt:bool>false</vt:bool>
  </property>
</Properties>
</file>