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北部\"/>
    </mc:Choice>
  </mc:AlternateContent>
  <bookViews>
    <workbookView xWindow="3168" yWindow="1356" windowWidth="22128" windowHeight="9780"/>
  </bookViews>
  <sheets>
    <sheet name="北部浄化" sheetId="1" r:id="rId1"/>
  </sheets>
  <definedNames>
    <definedName name="\A">#REF!</definedName>
    <definedName name="_xlnm.Print_Area" localSheetId="0">北部浄化!$A$1:$S$33</definedName>
  </definedNames>
  <calcPr calcId="162913"/>
</workbook>
</file>

<file path=xl/calcChain.xml><?xml version="1.0" encoding="utf-8"?>
<calcChain xmlns="http://schemas.openxmlformats.org/spreadsheetml/2006/main">
  <c r="R23" i="1" l="1"/>
  <c r="R24" i="1"/>
  <c r="R25" i="1"/>
  <c r="R26" i="1"/>
  <c r="D27" i="1" l="1"/>
  <c r="F27" i="1" l="1"/>
  <c r="G27" i="1"/>
  <c r="L27" i="1" l="1"/>
  <c r="Q27" i="1" l="1"/>
  <c r="P27" i="1"/>
  <c r="O27" i="1"/>
  <c r="H27" i="1" l="1"/>
  <c r="I27" i="1"/>
  <c r="J27" i="1"/>
  <c r="K27" i="1"/>
  <c r="M27" i="1"/>
  <c r="N27" i="1"/>
  <c r="S24" i="1" l="1"/>
  <c r="R27" i="1"/>
  <c r="S27" i="1" s="1"/>
  <c r="G31" i="1" s="1"/>
  <c r="K31" i="1" l="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<sst xmlns="http://schemas.openxmlformats.org/spreadsheetml/2006/main" count="56" uniqueCount="54">
  <si>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</si>
  <si>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</si>
  <si>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</si>
  <si>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</si>
  <si>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</si>
  <si>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</si>
  <si>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</si>
  <si>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</si>
  <si>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</si>
  <si>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</si>
  <si>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</si>
  <si>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</si>
  <si>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</si>
  <si>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</si>
  <si>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</si>
  <si>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</si>
  <si>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</si>
  <si>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</si>
  <si>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</si>
  <si>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</si>
  <si>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</si>
  <si>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</si>
  <si>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</si>
  <si>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</si>
  <si>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</si>
  <si>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</si>
  <si>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</si>
  <si>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</si>
  <si>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</si>
  <si>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</si>
  <si>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</si>
  <si>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</si>
  <si>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</si>
  <si>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</si>
  <si>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</si>
  <si>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</si>
  <si>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</si>
  <si>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</si>
  <si>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</si>
  <si>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</si>
  <si>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</si>
  <si>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</si>
  <si>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</si>
  <si>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</si>
  <si>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</si>
  <si>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</si>
  <si>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</si>
  <si>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</si>
  <si>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</si>
  <si>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</si>
  <si>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北部浄化センターで使用する電力の供給</t>
    <rPh sb="0" eb="2">
      <t>ホクブ</t>
    </rPh>
    <rPh sb="2" eb="4">
      <t>ジョウカ</t>
    </rPh>
    <rPh sb="9" eb="11">
      <t>シヨウ</t>
    </rPh>
    <rPh sb="13" eb="15">
      <t>デンリョク</t>
    </rPh>
    <rPh sb="16" eb="18">
      <t>キョウキュウ</t>
    </rPh>
    <phoneticPr fontId="1"/>
  </si>
  <si>
    <t>北部浄化センター</t>
    <rPh sb="0" eb="8">
      <t>ホクジョウジョウカ</t>
    </rPh>
    <phoneticPr fontId="1"/>
  </si>
  <si>
    <t>高圧季節別時間帯別電力</t>
    <rPh sb="0" eb="2">
      <t>コウアツ</t>
    </rPh>
    <rPh sb="2" eb="4">
      <t>キセツ</t>
    </rPh>
    <rPh sb="4" eb="5">
      <t>ベツ</t>
    </rPh>
    <rPh sb="5" eb="8">
      <t>ジカンタイ</t>
    </rPh>
    <rPh sb="8" eb="9">
      <t>ベツ</t>
    </rPh>
    <rPh sb="9" eb="11">
      <t>デンリョク</t>
    </rPh>
    <phoneticPr fontId="1"/>
  </si>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</sst>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45" zoomScaleNormal="130" zoomScaleSheetLayoutView="145" workbookViewId="0">
      <pane xSplit="4" ySplit="18" topLeftCell="E19" activePane="bottomRight" state="frozen"/>
      <selection pane="topRight" activeCell="H1" sqref="H1"/>
      <selection pane="bottomLeft" activeCell="A14" sqref="A14"/>
      <selection pane="bottomRight" activeCell="H19" sqref="H19"/>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65" t="s">
        <v>37</v>
      </c>
      <c r="B2" s="65"/>
      <c r="C2" s="65"/>
      <c r="D2" s="65"/>
      <c r="E2" s="65"/>
      <c r="F2" s="65"/>
      <c r="G2" s="65"/>
      <c r="H2" s="65"/>
      <c r="I2" s="65"/>
      <c r="J2" s="65"/>
      <c r="K2" s="65"/>
      <c r="L2" s="65"/>
      <c r="M2" s="65"/>
      <c r="N2" s="65"/>
      <c r="O2" s="65"/>
      <c r="P2" s="65"/>
      <c r="Q2" s="65"/>
      <c r="R2" s="65"/>
      <c r="S2" s="65"/>
      <c r="T2" s="65"/>
      <c r="U2" s="65"/>
      <c r="V2" s="65"/>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76" t="s">
        <v>20</v>
      </c>
      <c r="B4" s="77"/>
      <c r="C4" s="77"/>
      <c r="D4" s="78"/>
      <c r="E4" s="78"/>
      <c r="F4" s="78"/>
      <c r="G4" s="78"/>
    </row>
    <row r="5" spans="1:22" x14ac:dyDescent="0.2">
      <c r="A5" s="77" t="s">
        <v>21</v>
      </c>
      <c r="B5" s="77"/>
      <c r="C5" s="77"/>
      <c r="D5" s="76" t="s">
        <v>50</v>
      </c>
      <c r="E5" s="77"/>
      <c r="F5" s="77"/>
      <c r="G5" s="77"/>
    </row>
    <row r="6" spans="1:22" ht="7.5" customHeight="1" x14ac:dyDescent="0.2"/>
    <row r="7" spans="1:22" x14ac:dyDescent="0.2">
      <c r="A7" t="s">
        <v>22</v>
      </c>
    </row>
    <row r="8" spans="1:22" x14ac:dyDescent="0.2">
      <c r="A8" t="s">
        <v>23</v>
      </c>
    </row>
    <row r="9" spans="1:22" x14ac:dyDescent="0.2">
      <c r="A9" t="s">
        <v>49</v>
      </c>
    </row>
    <row r="10" spans="1:22" x14ac:dyDescent="0.2">
      <c r="A10" t="s">
        <v>24</v>
      </c>
    </row>
    <row r="11" spans="1:22" x14ac:dyDescent="0.2">
      <c r="A11" s="49" t="s">
        <v>46</v>
      </c>
    </row>
    <row r="12" spans="1:22" x14ac:dyDescent="0.2">
      <c r="A12" s="49" t="s">
        <v>47</v>
      </c>
    </row>
    <row r="13" spans="1:22" x14ac:dyDescent="0.2">
      <c r="A13" s="49" t="s">
        <v>48</v>
      </c>
    </row>
    <row r="14" spans="1:22" ht="5.25" customHeight="1" x14ac:dyDescent="0.2"/>
    <row r="16" spans="1:22" x14ac:dyDescent="0.2">
      <c r="A16" t="s">
        <v>34</v>
      </c>
    </row>
    <row r="17" spans="1:21" x14ac:dyDescent="0.2">
      <c r="A17" s="80" t="s">
        <v>0</v>
      </c>
      <c r="B17" s="79" t="s">
        <v>1</v>
      </c>
      <c r="C17" s="81" t="s">
        <v>2</v>
      </c>
      <c r="D17" s="82"/>
      <c r="E17" s="79" t="s">
        <v>19</v>
      </c>
      <c r="F17" s="79"/>
      <c r="G17" s="79"/>
      <c r="H17" s="79"/>
      <c r="I17" s="79"/>
      <c r="J17" s="79"/>
      <c r="K17" s="79"/>
      <c r="L17" s="79"/>
      <c r="M17" s="79"/>
      <c r="N17" s="79"/>
      <c r="O17" s="79"/>
      <c r="P17" s="79"/>
      <c r="Q17" s="79"/>
      <c r="R17" s="79"/>
    </row>
    <row r="18" spans="1:21" x14ac:dyDescent="0.2">
      <c r="A18" s="79"/>
      <c r="B18" s="79"/>
      <c r="C18" s="83"/>
      <c r="D18" s="84"/>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4"/>
    </row>
    <row r="19" spans="1:21" x14ac:dyDescent="0.2">
      <c r="A19" s="66" t="s">
        <v>51</v>
      </c>
      <c r="B19" s="68" t="s">
        <v>52</v>
      </c>
      <c r="C19" s="70" t="s">
        <v>3</v>
      </c>
      <c r="D19" s="72"/>
      <c r="E19" s="2" t="s">
        <v>25</v>
      </c>
      <c r="F19" s="38"/>
      <c r="G19" s="38"/>
      <c r="H19" s="38"/>
      <c r="I19" s="38"/>
      <c r="J19" s="38"/>
      <c r="K19" s="38"/>
      <c r="L19" s="38"/>
      <c r="M19" s="38"/>
      <c r="N19" s="38"/>
      <c r="O19" s="38"/>
      <c r="P19" s="38"/>
      <c r="Q19" s="38"/>
      <c r="R19" s="6"/>
      <c r="S19" s="18"/>
      <c r="U19" s="25"/>
    </row>
    <row r="20" spans="1:21" x14ac:dyDescent="0.2">
      <c r="A20" s="66"/>
      <c r="B20" s="68"/>
      <c r="C20" s="71"/>
      <c r="D20" s="73"/>
      <c r="E20" s="3" t="s">
        <v>26</v>
      </c>
      <c r="F20" s="39"/>
      <c r="G20" s="39"/>
      <c r="H20" s="39"/>
      <c r="I20" s="39"/>
      <c r="J20" s="39"/>
      <c r="K20" s="39"/>
      <c r="L20" s="39"/>
      <c r="M20" s="39"/>
      <c r="N20" s="39"/>
      <c r="O20" s="39"/>
      <c r="P20" s="39"/>
      <c r="Q20" s="39"/>
      <c r="R20" s="5"/>
      <c r="S20" s="18"/>
      <c r="U20" s="25"/>
    </row>
    <row r="21" spans="1:21" x14ac:dyDescent="0.2">
      <c r="A21" s="66"/>
      <c r="B21" s="68"/>
      <c r="C21" s="71"/>
      <c r="D21" s="73"/>
      <c r="E21" s="3" t="s">
        <v>27</v>
      </c>
      <c r="F21" s="39"/>
      <c r="G21" s="39"/>
      <c r="H21" s="39"/>
      <c r="I21" s="39"/>
      <c r="J21" s="39"/>
      <c r="K21" s="39"/>
      <c r="L21" s="39"/>
      <c r="M21" s="39"/>
      <c r="N21" s="39"/>
      <c r="O21" s="39"/>
      <c r="P21" s="39"/>
      <c r="Q21" s="39"/>
      <c r="R21" s="5"/>
      <c r="S21" s="18"/>
      <c r="U21" s="25"/>
    </row>
    <row r="22" spans="1:21" x14ac:dyDescent="0.2">
      <c r="A22" s="66"/>
      <c r="B22" s="68"/>
      <c r="C22" s="71"/>
      <c r="D22" s="73"/>
      <c r="E22" s="3" t="s">
        <v>28</v>
      </c>
      <c r="F22" s="39"/>
      <c r="G22" s="39"/>
      <c r="H22" s="39"/>
      <c r="I22" s="39"/>
      <c r="J22" s="39"/>
      <c r="K22" s="39"/>
      <c r="L22" s="39"/>
      <c r="M22" s="39"/>
      <c r="N22" s="39"/>
      <c r="O22" s="39"/>
      <c r="P22" s="39"/>
      <c r="Q22" s="39"/>
      <c r="R22" s="5"/>
      <c r="S22" s="18"/>
      <c r="U22" s="25"/>
    </row>
    <row r="23" spans="1:21" x14ac:dyDescent="0.2">
      <c r="A23" s="67"/>
      <c r="B23" s="69"/>
      <c r="C23" s="74" t="s">
        <v>4</v>
      </c>
      <c r="D23" s="85">
        <v>900</v>
      </c>
      <c r="E23" s="15" t="s">
        <v>29</v>
      </c>
      <c r="F23" s="20"/>
      <c r="G23" s="20"/>
      <c r="H23" s="20"/>
      <c r="I23" s="19">
        <v>41144</v>
      </c>
      <c r="J23" s="19">
        <v>40173</v>
      </c>
      <c r="K23" s="19">
        <v>38528</v>
      </c>
      <c r="L23" s="20"/>
      <c r="M23" s="20"/>
      <c r="N23" s="20"/>
      <c r="O23" s="20"/>
      <c r="P23" s="20"/>
      <c r="Q23" s="20"/>
      <c r="R23" s="16">
        <f>SUM(F23:Q23)</f>
        <v>119845</v>
      </c>
      <c r="S23" s="27" t="s">
        <v>35</v>
      </c>
    </row>
    <row r="24" spans="1:21" x14ac:dyDescent="0.2">
      <c r="A24" s="67"/>
      <c r="B24" s="69"/>
      <c r="C24" s="71"/>
      <c r="D24" s="86"/>
      <c r="E24" s="3" t="s">
        <v>30</v>
      </c>
      <c r="F24" s="20"/>
      <c r="G24" s="20"/>
      <c r="H24" s="20"/>
      <c r="I24" s="21">
        <v>142226</v>
      </c>
      <c r="J24" s="21">
        <v>139371</v>
      </c>
      <c r="K24" s="21">
        <v>134956</v>
      </c>
      <c r="L24" s="20"/>
      <c r="M24" s="20"/>
      <c r="N24" s="20"/>
      <c r="O24" s="20"/>
      <c r="P24" s="20"/>
      <c r="Q24" s="20"/>
      <c r="R24" s="7">
        <f>SUM(F24:Q24)</f>
        <v>416553</v>
      </c>
      <c r="S24" s="23">
        <f>SUM(R23:R26)</f>
        <v>4272771</v>
      </c>
    </row>
    <row r="25" spans="1:21" x14ac:dyDescent="0.2">
      <c r="A25" s="67"/>
      <c r="B25" s="69"/>
      <c r="C25" s="71"/>
      <c r="D25" s="86"/>
      <c r="E25" s="3" t="s">
        <v>31</v>
      </c>
      <c r="F25" s="21">
        <v>177089</v>
      </c>
      <c r="G25" s="21">
        <v>150401</v>
      </c>
      <c r="H25" s="21">
        <v>188266</v>
      </c>
      <c r="I25" s="20"/>
      <c r="J25" s="20"/>
      <c r="K25" s="20"/>
      <c r="L25" s="21">
        <v>192774</v>
      </c>
      <c r="M25" s="21">
        <v>164506</v>
      </c>
      <c r="N25" s="21">
        <v>173975</v>
      </c>
      <c r="O25" s="21">
        <v>162119</v>
      </c>
      <c r="P25" s="21">
        <v>161760</v>
      </c>
      <c r="Q25" s="21">
        <v>190018</v>
      </c>
      <c r="R25" s="7">
        <f>SUM(F25:Q25)</f>
        <v>1560908</v>
      </c>
      <c r="S25" s="18"/>
    </row>
    <row r="26" spans="1:21" x14ac:dyDescent="0.2">
      <c r="A26" s="67"/>
      <c r="B26" s="69"/>
      <c r="C26" s="75"/>
      <c r="D26" s="87"/>
      <c r="E26" s="11" t="s">
        <v>32</v>
      </c>
      <c r="F26" s="22">
        <v>179763</v>
      </c>
      <c r="G26" s="22">
        <v>208498</v>
      </c>
      <c r="H26" s="22">
        <v>165667</v>
      </c>
      <c r="I26" s="22">
        <v>186344</v>
      </c>
      <c r="J26" s="22">
        <v>180762</v>
      </c>
      <c r="K26" s="22">
        <v>174987</v>
      </c>
      <c r="L26" s="22">
        <v>165100</v>
      </c>
      <c r="M26" s="22">
        <v>180895</v>
      </c>
      <c r="N26" s="22">
        <v>186993</v>
      </c>
      <c r="O26" s="22">
        <v>203786</v>
      </c>
      <c r="P26" s="22">
        <v>166877</v>
      </c>
      <c r="Q26" s="22">
        <v>175793</v>
      </c>
      <c r="R26" s="12">
        <f>SUM(F26:Q26)</f>
        <v>2175465</v>
      </c>
      <c r="S26" s="27" t="s">
        <v>36</v>
      </c>
    </row>
    <row r="27" spans="1:21" ht="16.8" x14ac:dyDescent="0.2">
      <c r="A27" s="67"/>
      <c r="B27" s="69"/>
      <c r="C27" s="13" t="s">
        <v>53</v>
      </c>
      <c r="D27" s="28">
        <f>D19*D23*12</f>
        <v>0</v>
      </c>
      <c r="E27" s="14" t="s">
        <v>33</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51" t="s">
        <v>38</v>
      </c>
      <c r="H30" s="51"/>
      <c r="I30" s="51"/>
      <c r="J30" s="40"/>
      <c r="K30" s="51" t="s">
        <v>39</v>
      </c>
      <c r="L30" s="51"/>
      <c r="M30" s="51"/>
      <c r="N30" s="42"/>
      <c r="O30" s="59" t="s">
        <v>40</v>
      </c>
      <c r="P30" s="59"/>
      <c r="Q30" s="59"/>
      <c r="R30" s="43"/>
    </row>
    <row r="31" spans="1:21" ht="13.8" thickBot="1" x14ac:dyDescent="0.2">
      <c r="G31" s="52">
        <f>S27</f>
        <v>0</v>
      </c>
      <c r="H31" s="53"/>
      <c r="I31" s="54"/>
      <c r="J31" s="44" t="s">
        <v>41</v>
      </c>
      <c r="K31" s="56">
        <f>ROUNDUP(G31/1.1,0)</f>
        <v>0</v>
      </c>
      <c r="L31" s="57"/>
      <c r="M31" s="58"/>
      <c r="N31" s="45" t="s">
        <v>41</v>
      </c>
      <c r="O31" s="60">
        <f>G31-K31</f>
        <v>0</v>
      </c>
      <c r="P31" s="61"/>
      <c r="Q31" s="62"/>
      <c r="R31" s="46" t="s">
        <v>41</v>
      </c>
    </row>
    <row r="32" spans="1:21" x14ac:dyDescent="0.15">
      <c r="G32" s="55" t="s">
        <v>42</v>
      </c>
      <c r="H32" s="55"/>
      <c r="I32" s="55"/>
      <c r="J32" s="48"/>
      <c r="K32" s="63" t="s">
        <v>43</v>
      </c>
      <c r="L32" s="63"/>
      <c r="M32" s="63"/>
      <c r="N32" s="63"/>
      <c r="O32" s="64" t="s">
        <v>44</v>
      </c>
      <c r="P32" s="64"/>
      <c r="Q32" s="64"/>
      <c r="R32" s="43"/>
    </row>
    <row r="33" spans="8:19" x14ac:dyDescent="0.15">
      <c r="H33" s="43"/>
      <c r="I33" s="43"/>
      <c r="J33" s="50" t="s">
        <v>45</v>
      </c>
      <c r="K33" s="50"/>
      <c r="L33" s="50"/>
      <c r="M33" s="50"/>
      <c r="N33" s="50"/>
      <c r="O33" s="50"/>
      <c r="P33" s="41"/>
      <c r="Q33" s="41"/>
      <c r="R33" s="47"/>
      <c r="S33" s="47"/>
    </row>
  </sheetData>
  <sheetProtection password="BC27" sheet="1" selectLockedCells="1"/>
  <mergeCells count="25">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 ref="J33:O33"/>
    <mergeCell ref="G30:I30"/>
    <mergeCell ref="G31:I31"/>
    <mergeCell ref="G32:I32"/>
    <mergeCell ref="K30:M30"/>
    <mergeCell ref="K31:M31"/>
    <mergeCell ref="O30:Q30"/>
    <mergeCell ref="O31:Q31"/>
    <mergeCell ref="K32:N32"/>
    <mergeCell ref="O32:Q32"/>
  </mergeCells>
  <phoneticPr fontId="1"/>
  <pageMargins left="0.70866141732283472" right="0.31496062992125984"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北部浄化</vt:lpstr>
      <vt:lpstr>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2020-10-16T03:00:55Z</cp:lastPrinted>
  <dcterms:created xsi:type="dcterms:W3CDTF">2019-07-17T02:04:21Z</dcterms:created>
  <dcterms:modified xsi:type="dcterms:W3CDTF">2021-11-10T06:18:27Z</dcterms:modified>
</cp:coreProperties>
</file>