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01jofls1\0100100_政策企画課$\01_令和２年度\06_統計分析係\toukei\各種統計書作成\国勢調査\R2国勢調査報告\03.ＨＰ公表用、広報協議依頼、統計書送付\HP\"/>
    </mc:Choice>
  </mc:AlternateContent>
  <bookViews>
    <workbookView xWindow="0" yWindow="0" windowWidth="28800" windowHeight="11832"/>
  </bookViews>
  <sheets>
    <sheet name="いわき市速報値（差）" sheetId="1" r:id="rId1"/>
  </sheets>
  <definedNames>
    <definedName name="_xlnm.Print_Area" localSheetId="0">'いわき市速報値（差）'!$A$1:$M$41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H23" i="1"/>
  <c r="F23" i="1"/>
  <c r="E23" i="1"/>
  <c r="D23" i="1"/>
  <c r="B23" i="1"/>
  <c r="M22" i="1"/>
  <c r="L22" i="1"/>
  <c r="J22" i="1"/>
  <c r="G22" i="1"/>
  <c r="M21" i="1"/>
  <c r="L21" i="1"/>
  <c r="J21" i="1"/>
  <c r="G21" i="1"/>
  <c r="M20" i="1"/>
  <c r="L20" i="1"/>
  <c r="J20" i="1"/>
  <c r="G20" i="1"/>
  <c r="M19" i="1"/>
  <c r="L19" i="1"/>
  <c r="K19" i="1" s="1"/>
  <c r="J19" i="1"/>
  <c r="G19" i="1"/>
  <c r="M18" i="1"/>
  <c r="L18" i="1"/>
  <c r="J18" i="1"/>
  <c r="G18" i="1"/>
  <c r="M17" i="1"/>
  <c r="L17" i="1"/>
  <c r="J17" i="1"/>
  <c r="G17" i="1"/>
  <c r="M16" i="1"/>
  <c r="L16" i="1"/>
  <c r="J16" i="1"/>
  <c r="G16" i="1"/>
  <c r="M15" i="1"/>
  <c r="L15" i="1"/>
  <c r="K15" i="1" s="1"/>
  <c r="J15" i="1"/>
  <c r="G15" i="1"/>
  <c r="M14" i="1"/>
  <c r="L14" i="1"/>
  <c r="J14" i="1"/>
  <c r="G14" i="1"/>
  <c r="M13" i="1"/>
  <c r="L13" i="1"/>
  <c r="J13" i="1"/>
  <c r="G13" i="1"/>
  <c r="M12" i="1"/>
  <c r="L12" i="1"/>
  <c r="J12" i="1"/>
  <c r="G12" i="1"/>
  <c r="M11" i="1"/>
  <c r="L11" i="1"/>
  <c r="K11" i="1" s="1"/>
  <c r="J11" i="1"/>
  <c r="G11" i="1"/>
  <c r="C23" i="1"/>
  <c r="M10" i="1"/>
  <c r="L10" i="1"/>
  <c r="J10" i="1"/>
  <c r="G10" i="1"/>
  <c r="G23" i="1" s="1"/>
  <c r="K14" i="1" l="1"/>
  <c r="K18" i="1"/>
  <c r="K22" i="1"/>
  <c r="K12" i="1"/>
  <c r="K16" i="1"/>
  <c r="K20" i="1"/>
  <c r="K13" i="1"/>
  <c r="M23" i="1"/>
  <c r="K17" i="1"/>
  <c r="J23" i="1"/>
  <c r="L23" i="1"/>
  <c r="K21" i="1"/>
  <c r="K10" i="1"/>
  <c r="K23" i="1" l="1"/>
</calcChain>
</file>

<file path=xl/sharedStrings.xml><?xml version="1.0" encoding="utf-8"?>
<sst xmlns="http://schemas.openxmlformats.org/spreadsheetml/2006/main" count="44" uniqueCount="34">
  <si>
    <t>いわき市　総合政策部政策企画課　</t>
    <rPh sb="3" eb="4">
      <t>シ</t>
    </rPh>
    <rPh sb="5" eb="7">
      <t>ソウゴウ</t>
    </rPh>
    <rPh sb="7" eb="9">
      <t>セイサク</t>
    </rPh>
    <rPh sb="9" eb="10">
      <t>ブ</t>
    </rPh>
    <rPh sb="10" eb="12">
      <t>セイサク</t>
    </rPh>
    <rPh sb="12" eb="14">
      <t>キカク</t>
    </rPh>
    <rPh sb="14" eb="15">
      <t>カ</t>
    </rPh>
    <phoneticPr fontId="3"/>
  </si>
  <si>
    <t>増減数</t>
    <rPh sb="0" eb="2">
      <t>ゾウゲン</t>
    </rPh>
    <rPh sb="2" eb="3">
      <t>スウ</t>
    </rPh>
    <phoneticPr fontId="3"/>
  </si>
  <si>
    <t>世帯数</t>
    <rPh sb="0" eb="3">
      <t>セタイスウ</t>
    </rPh>
    <phoneticPr fontId="3"/>
  </si>
  <si>
    <t>人口</t>
    <rPh sb="0" eb="2">
      <t>ジンコウ</t>
    </rPh>
    <phoneticPr fontId="3"/>
  </si>
  <si>
    <t>Ａ</t>
    <phoneticPr fontId="3"/>
  </si>
  <si>
    <t>Ｂ</t>
    <phoneticPr fontId="3"/>
  </si>
  <si>
    <t>Ｃ</t>
    <phoneticPr fontId="3"/>
  </si>
  <si>
    <t>Ｄ</t>
    <phoneticPr fontId="3"/>
  </si>
  <si>
    <t>Ａ－Ｃ</t>
    <phoneticPr fontId="3"/>
  </si>
  <si>
    <t>Ｂ－Ｄ</t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</si>
  <si>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</si>
  <si>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</si>
  <si>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</si>
  <si>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平</t>
    <rPh sb="0" eb="1">
      <t>タイラ</t>
    </rPh>
    <phoneticPr fontId="3"/>
  </si>
  <si>
    <t>小名浜</t>
    <rPh sb="0" eb="2">
      <t>オナ</t>
    </rPh>
    <rPh sb="2" eb="3">
      <t>ハマ</t>
    </rPh>
    <phoneticPr fontId="3"/>
  </si>
  <si>
    <t>勿　来</t>
    <rPh sb="0" eb="1">
      <t>モチ</t>
    </rPh>
    <rPh sb="2" eb="3">
      <t>ライ</t>
    </rPh>
    <phoneticPr fontId="3"/>
  </si>
  <si>
    <t>常　磐</t>
    <rPh sb="0" eb="1">
      <t>ツネ</t>
    </rPh>
    <rPh sb="2" eb="3">
      <t>イワ</t>
    </rPh>
    <phoneticPr fontId="3"/>
  </si>
  <si>
    <t>内　郷</t>
    <rPh sb="0" eb="1">
      <t>ウチ</t>
    </rPh>
    <rPh sb="2" eb="3">
      <t>ゴウ</t>
    </rPh>
    <phoneticPr fontId="3"/>
  </si>
  <si>
    <t>四　倉</t>
    <rPh sb="0" eb="1">
      <t>ヨン</t>
    </rPh>
    <rPh sb="2" eb="3">
      <t>クラ</t>
    </rPh>
    <phoneticPr fontId="3"/>
  </si>
  <si>
    <t>遠　野</t>
    <rPh sb="0" eb="1">
      <t>エン</t>
    </rPh>
    <rPh sb="2" eb="3">
      <t>ノ</t>
    </rPh>
    <phoneticPr fontId="3"/>
  </si>
  <si>
    <t>小　川</t>
    <rPh sb="0" eb="1">
      <t>ショウ</t>
    </rPh>
    <rPh sb="2" eb="3">
      <t>カワ</t>
    </rPh>
    <phoneticPr fontId="3"/>
  </si>
  <si>
    <t>好　間</t>
    <rPh sb="0" eb="1">
      <t>ヨシ</t>
    </rPh>
    <rPh sb="2" eb="3">
      <t>マ</t>
    </rPh>
    <phoneticPr fontId="3"/>
  </si>
  <si>
    <t>三　和</t>
    <rPh sb="0" eb="1">
      <t>サン</t>
    </rPh>
    <rPh sb="2" eb="3">
      <t>ワ</t>
    </rPh>
    <phoneticPr fontId="3"/>
  </si>
  <si>
    <t>田　人</t>
    <rPh sb="0" eb="1">
      <t>タ</t>
    </rPh>
    <rPh sb="2" eb="3">
      <t>ヒト</t>
    </rPh>
    <phoneticPr fontId="3"/>
  </si>
  <si>
    <t>川　前</t>
    <rPh sb="0" eb="1">
      <t>カワ</t>
    </rPh>
    <rPh sb="2" eb="3">
      <t>マエ</t>
    </rPh>
    <phoneticPr fontId="3"/>
  </si>
  <si>
    <t>久之浜･大久</t>
    <rPh sb="0" eb="1">
      <t>ヒサ</t>
    </rPh>
    <rPh sb="1" eb="2">
      <t>ノ</t>
    </rPh>
    <rPh sb="2" eb="3">
      <t>ハマ</t>
    </rPh>
    <rPh sb="4" eb="5">
      <t>オオ</t>
    </rPh>
    <rPh sb="5" eb="6">
      <t>ヒサ</t>
    </rPh>
    <phoneticPr fontId="3"/>
  </si>
  <si>
    <t>合　計</t>
    <rPh sb="0" eb="1">
      <t>ゴウ</t>
    </rPh>
    <rPh sb="2" eb="3">
      <t>ケイ</t>
    </rPh>
    <phoneticPr fontId="3"/>
  </si>
  <si>
    <t>（令和２年国勢調査と平成27年国勢調査の比較）</t>
    <rPh sb="1" eb="3">
      <t>レイワ</t>
    </rPh>
    <rPh sb="4" eb="5">
      <t>ネン</t>
    </rPh>
    <rPh sb="5" eb="7">
      <t>コクセイ</t>
    </rPh>
    <rPh sb="7" eb="9">
      <t>チョウサ</t>
    </rPh>
    <rPh sb="10" eb="12">
      <t>ヘイセイ</t>
    </rPh>
    <rPh sb="14" eb="15">
      <t>ネン</t>
    </rPh>
    <rPh sb="15" eb="17">
      <t>コクセイ</t>
    </rPh>
    <rPh sb="17" eb="19">
      <t>チョウサ</t>
    </rPh>
    <rPh sb="20" eb="22">
      <t>ヒカク</t>
    </rPh>
    <phoneticPr fontId="3"/>
  </si>
  <si>
    <t>令和２年国勢調査
(令和２年10月1日現在・速報値)</t>
    <rPh sb="0" eb="2">
      <t>レイワ</t>
    </rPh>
    <rPh sb="3" eb="4">
      <t>ネン</t>
    </rPh>
    <rPh sb="4" eb="6">
      <t>コクセイ</t>
    </rPh>
    <rPh sb="6" eb="8">
      <t>チョウサ</t>
    </rPh>
    <rPh sb="10" eb="12">
      <t>レイワ</t>
    </rPh>
    <rPh sb="13" eb="14">
      <t>ネン</t>
    </rPh>
    <rPh sb="16" eb="17">
      <t>ツキ</t>
    </rPh>
    <rPh sb="18" eb="19">
      <t>ニチ</t>
    </rPh>
    <rPh sb="19" eb="21">
      <t>ゲンザイ</t>
    </rPh>
    <rPh sb="22" eb="24">
      <t>ソクホウ</t>
    </rPh>
    <rPh sb="24" eb="25">
      <t>チ</t>
    </rPh>
    <phoneticPr fontId="3"/>
  </si>
  <si>
    <t>平成27年国勢調査
(平成27年10月1日現在・確定値)</t>
    <rPh sb="0" eb="2">
      <t>ヘイセイ</t>
    </rPh>
    <rPh sb="4" eb="5">
      <t>ネン</t>
    </rPh>
    <rPh sb="5" eb="7">
      <t>コクセイ</t>
    </rPh>
    <rPh sb="7" eb="9">
      <t>チョウサ</t>
    </rPh>
    <rPh sb="11" eb="13">
      <t>ヘイセイ</t>
    </rPh>
    <rPh sb="15" eb="16">
      <t>ネン</t>
    </rPh>
    <rPh sb="18" eb="19">
      <t>ツキ</t>
    </rPh>
    <rPh sb="20" eb="21">
      <t>ニチ</t>
    </rPh>
    <rPh sb="21" eb="23">
      <t>ゲンザイ</t>
    </rPh>
    <rPh sb="24" eb="27">
      <t>カクテイチ</t>
    </rPh>
    <phoneticPr fontId="3"/>
  </si>
  <si>
    <t>（単位：世帯、人）</t>
    <rPh sb="1" eb="3">
      <t>タンイ</t>
    </rPh>
    <rPh sb="4" eb="6">
      <t>セタイ</t>
    </rPh>
    <rPh sb="7" eb="8">
      <t>ヒト</t>
    </rPh>
    <phoneticPr fontId="3"/>
  </si>
  <si>
    <t>令和２年国勢調査結果表　　いわき市速報値</t>
    <rPh sb="0" eb="2">
      <t>レイワ</t>
    </rPh>
    <rPh sb="3" eb="4">
      <t>ネン</t>
    </rPh>
    <rPh sb="4" eb="6">
      <t>コクセイ</t>
    </rPh>
    <rPh sb="6" eb="8">
      <t>チョウサ</t>
    </rPh>
    <rPh sb="8" eb="10">
      <t>ケッカ</t>
    </rPh>
    <rPh sb="10" eb="11">
      <t>ヒョウ</t>
    </rPh>
    <rPh sb="16" eb="17">
      <t>シ</t>
    </rPh>
    <rPh sb="17" eb="20">
      <t>ソクホウチ</t>
    </rPh>
    <phoneticPr fontId="3"/>
  </si>
  <si>
    <t>区分</t>
    <rPh sb="0" eb="2">
      <t>クブン</t>
    </rPh>
    <phoneticPr fontId="3"/>
  </si>
  <si>
    <t>　　※　この速報は、調査員が調査時に作成した調査世帯一覧を基に作成しており、後日総務省統計局で公表する確定値と異なる場合があります。</t>
    <rPh sb="6" eb="8">
      <t>ソクホウ</t>
    </rPh>
    <rPh sb="10" eb="13">
      <t>チョウサイン</t>
    </rPh>
    <rPh sb="14" eb="16">
      <t>チョウサ</t>
    </rPh>
    <rPh sb="16" eb="17">
      <t>ジ</t>
    </rPh>
    <rPh sb="18" eb="20">
      <t>サクセイ</t>
    </rPh>
    <rPh sb="22" eb="24">
      <t>チョウサ</t>
    </rPh>
    <rPh sb="24" eb="26">
      <t>セタイ</t>
    </rPh>
    <rPh sb="26" eb="28">
      <t>イチラン</t>
    </rPh>
    <rPh sb="29" eb="30">
      <t>モト</t>
    </rPh>
    <rPh sb="31" eb="33">
      <t>サクセイ</t>
    </rPh>
    <rPh sb="38" eb="40">
      <t>ゴジツ</t>
    </rPh>
    <rPh sb="40" eb="46">
      <t>ソウムショウトウケイキョク</t>
    </rPh>
    <rPh sb="47" eb="49">
      <t>コウヒョウ</t>
    </rPh>
    <rPh sb="51" eb="53">
      <t>カクテイ</t>
    </rPh>
    <rPh sb="53" eb="54">
      <t>チ</t>
    </rPh>
    <rPh sb="55" eb="56">
      <t>コト</t>
    </rPh>
    <rPh sb="58" eb="60">
      <t>バアイ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</si>
</sst>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5">
    <xf numFmtId="0" fontId="0" fillId="0" borderId="0" xfId="0"/>
    <xf numFmtId="176" fontId="2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right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21" xfId="1" applyNumberFormat="1" applyFont="1" applyBorder="1" applyAlignment="1">
      <alignment horizontal="right" vertical="center" indent="1"/>
    </xf>
    <xf numFmtId="176" fontId="2" fillId="0" borderId="22" xfId="1" applyNumberFormat="1" applyFont="1" applyBorder="1" applyAlignment="1">
      <alignment horizontal="right" vertical="center" indent="1"/>
    </xf>
    <xf numFmtId="176" fontId="2" fillId="0" borderId="23" xfId="1" applyNumberFormat="1" applyFont="1" applyBorder="1" applyAlignment="1">
      <alignment horizontal="right" vertical="center" indent="1"/>
    </xf>
    <xf numFmtId="176" fontId="2" fillId="0" borderId="24" xfId="1" applyNumberFormat="1" applyFont="1" applyBorder="1" applyAlignment="1">
      <alignment horizontal="right" vertical="center" indent="1"/>
    </xf>
    <xf numFmtId="176" fontId="2" fillId="0" borderId="13" xfId="1" applyNumberFormat="1" applyFont="1" applyBorder="1" applyAlignment="1">
      <alignment horizontal="right" vertical="center" indent="1"/>
    </xf>
    <xf numFmtId="176" fontId="5" fillId="0" borderId="21" xfId="1" applyNumberFormat="1" applyFont="1" applyFill="1" applyBorder="1" applyAlignment="1">
      <alignment horizontal="right" vertical="center" indent="1"/>
    </xf>
    <xf numFmtId="176" fontId="5" fillId="0" borderId="22" xfId="1" applyNumberFormat="1" applyFont="1" applyFill="1" applyBorder="1" applyAlignment="1">
      <alignment horizontal="right" vertical="center" indent="1"/>
    </xf>
    <xf numFmtId="176" fontId="5" fillId="0" borderId="23" xfId="1" applyNumberFormat="1" applyFont="1" applyFill="1" applyBorder="1" applyAlignment="1">
      <alignment horizontal="right" vertical="center" indent="1"/>
    </xf>
    <xf numFmtId="176" fontId="5" fillId="0" borderId="13" xfId="1" applyNumberFormat="1" applyFont="1" applyFill="1" applyBorder="1" applyAlignment="1">
      <alignment horizontal="right" vertical="center" indent="1"/>
    </xf>
    <xf numFmtId="176" fontId="2" fillId="0" borderId="25" xfId="0" applyNumberFormat="1" applyFont="1" applyBorder="1" applyAlignment="1">
      <alignment horizontal="center" vertical="center"/>
    </xf>
    <xf numFmtId="176" fontId="2" fillId="0" borderId="26" xfId="1" applyNumberFormat="1" applyFont="1" applyBorder="1" applyAlignment="1">
      <alignment horizontal="right" vertical="center" indent="1"/>
    </xf>
    <xf numFmtId="176" fontId="2" fillId="0" borderId="27" xfId="1" applyNumberFormat="1" applyFont="1" applyBorder="1" applyAlignment="1">
      <alignment horizontal="right" vertical="center" indent="1"/>
    </xf>
    <xf numFmtId="176" fontId="2" fillId="0" borderId="28" xfId="1" applyNumberFormat="1" applyFont="1" applyBorder="1" applyAlignment="1">
      <alignment horizontal="right" vertical="center" indent="1"/>
    </xf>
    <xf numFmtId="176" fontId="2" fillId="0" borderId="29" xfId="1" applyNumberFormat="1" applyFont="1" applyBorder="1" applyAlignment="1">
      <alignment horizontal="right" vertical="center" indent="1"/>
    </xf>
    <xf numFmtId="176" fontId="2" fillId="0" borderId="30" xfId="1" applyNumberFormat="1" applyFont="1" applyBorder="1" applyAlignment="1">
      <alignment horizontal="right" vertical="center" indent="1"/>
    </xf>
    <xf numFmtId="176" fontId="5" fillId="0" borderId="26" xfId="1" applyNumberFormat="1" applyFont="1" applyFill="1" applyBorder="1" applyAlignment="1">
      <alignment horizontal="right" vertical="center" indent="1"/>
    </xf>
    <xf numFmtId="176" fontId="5" fillId="0" borderId="27" xfId="1" applyNumberFormat="1" applyFont="1" applyFill="1" applyBorder="1" applyAlignment="1">
      <alignment horizontal="right" vertical="center" indent="1"/>
    </xf>
    <xf numFmtId="176" fontId="5" fillId="0" borderId="28" xfId="1" applyNumberFormat="1" applyFont="1" applyFill="1" applyBorder="1" applyAlignment="1">
      <alignment horizontal="right" vertical="center" indent="1"/>
    </xf>
    <xf numFmtId="176" fontId="5" fillId="0" borderId="30" xfId="1" applyNumberFormat="1" applyFont="1" applyFill="1" applyBorder="1" applyAlignment="1">
      <alignment horizontal="right" vertical="center" indent="1"/>
    </xf>
    <xf numFmtId="176" fontId="2" fillId="0" borderId="31" xfId="0" applyNumberFormat="1" applyFont="1" applyBorder="1" applyAlignment="1">
      <alignment horizontal="center" vertical="center"/>
    </xf>
    <xf numFmtId="176" fontId="2" fillId="0" borderId="6" xfId="1" applyNumberFormat="1" applyFont="1" applyBorder="1" applyAlignment="1">
      <alignment horizontal="right" vertical="center" indent="1"/>
    </xf>
    <xf numFmtId="176" fontId="2" fillId="0" borderId="32" xfId="1" applyNumberFormat="1" applyFont="1" applyBorder="1" applyAlignment="1">
      <alignment horizontal="right" vertical="center" indent="1"/>
    </xf>
    <xf numFmtId="176" fontId="2" fillId="0" borderId="33" xfId="1" applyNumberFormat="1" applyFont="1" applyBorder="1" applyAlignment="1">
      <alignment horizontal="right" vertical="center" indent="1"/>
    </xf>
    <xf numFmtId="176" fontId="2" fillId="0" borderId="34" xfId="1" applyNumberFormat="1" applyFont="1" applyBorder="1" applyAlignment="1">
      <alignment horizontal="right" vertical="center" indent="1"/>
    </xf>
    <xf numFmtId="176" fontId="2" fillId="0" borderId="9" xfId="1" applyNumberFormat="1" applyFont="1" applyBorder="1" applyAlignment="1">
      <alignment horizontal="right" vertical="center" indent="1"/>
    </xf>
    <xf numFmtId="176" fontId="5" fillId="0" borderId="6" xfId="1" applyNumberFormat="1" applyFont="1" applyFill="1" applyBorder="1" applyAlignment="1">
      <alignment horizontal="right" vertical="center" indent="1"/>
    </xf>
    <xf numFmtId="176" fontId="5" fillId="0" borderId="32" xfId="1" applyNumberFormat="1" applyFont="1" applyFill="1" applyBorder="1" applyAlignment="1">
      <alignment horizontal="right" vertical="center" indent="1"/>
    </xf>
    <xf numFmtId="176" fontId="5" fillId="0" borderId="33" xfId="1" applyNumberFormat="1" applyFont="1" applyFill="1" applyBorder="1" applyAlignment="1">
      <alignment horizontal="right" vertical="center" indent="1"/>
    </xf>
    <xf numFmtId="176" fontId="5" fillId="0" borderId="9" xfId="1" applyNumberFormat="1" applyFont="1" applyFill="1" applyBorder="1" applyAlignment="1">
      <alignment horizontal="right" vertical="center" indent="1"/>
    </xf>
    <xf numFmtId="176" fontId="2" fillId="0" borderId="35" xfId="0" applyNumberFormat="1" applyFont="1" applyBorder="1" applyAlignment="1">
      <alignment horizontal="center" vertical="center"/>
    </xf>
    <xf numFmtId="176" fontId="2" fillId="0" borderId="36" xfId="1" applyNumberFormat="1" applyFont="1" applyBorder="1" applyAlignment="1">
      <alignment horizontal="right" vertical="center" indent="1"/>
    </xf>
    <xf numFmtId="176" fontId="2" fillId="0" borderId="37" xfId="1" applyNumberFormat="1" applyFont="1" applyBorder="1" applyAlignment="1">
      <alignment horizontal="right" vertical="center" indent="1"/>
    </xf>
    <xf numFmtId="176" fontId="2" fillId="0" borderId="38" xfId="1" applyNumberFormat="1" applyFont="1" applyBorder="1" applyAlignment="1">
      <alignment horizontal="right" vertical="center" indent="1"/>
    </xf>
    <xf numFmtId="176" fontId="2" fillId="0" borderId="39" xfId="1" applyNumberFormat="1" applyFont="1" applyBorder="1" applyAlignment="1">
      <alignment horizontal="right" vertical="center" indent="1"/>
    </xf>
    <xf numFmtId="176" fontId="2" fillId="0" borderId="40" xfId="1" applyNumberFormat="1" applyFont="1" applyBorder="1" applyAlignment="1">
      <alignment horizontal="right" vertical="center" indent="1"/>
    </xf>
    <xf numFmtId="176" fontId="5" fillId="0" borderId="36" xfId="1" applyNumberFormat="1" applyFont="1" applyFill="1" applyBorder="1" applyAlignment="1">
      <alignment horizontal="right" vertical="center" indent="1"/>
    </xf>
    <xf numFmtId="176" fontId="5" fillId="0" borderId="37" xfId="1" applyNumberFormat="1" applyFont="1" applyFill="1" applyBorder="1" applyAlignment="1">
      <alignment horizontal="right" vertical="center" indent="1"/>
    </xf>
    <xf numFmtId="176" fontId="5" fillId="0" borderId="38" xfId="1" applyNumberFormat="1" applyFont="1" applyFill="1" applyBorder="1" applyAlignment="1">
      <alignment horizontal="right" vertical="center" indent="1"/>
    </xf>
    <xf numFmtId="176" fontId="5" fillId="0" borderId="40" xfId="1" applyNumberFormat="1" applyFont="1" applyFill="1" applyBorder="1" applyAlignment="1">
      <alignment horizontal="right" vertical="center" indent="1"/>
    </xf>
    <xf numFmtId="176" fontId="2" fillId="0" borderId="0" xfId="0" applyNumberFormat="1" applyFont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197224</xdr:colOff>
      <xdr:row>25</xdr:row>
      <xdr:rowOff>80682</xdr:rowOff>
    </xdr:from>
    <xdr:to>
      <xdr:col>12</xdr:col>
      <xdr:colOff>851647</xdr:colOff>
      <xdr:row>40</xdr:row>
      <xdr:rowOff>35858</xdr:rowOff>
    </xdr:to>
    <xdr:sp macro="" textlink="">
      <xdr:nvSpPr>
        <xdr:cNvPr id="2" name="テキスト ボックス 1"/>
        <xdr:cNvSpPr txBox="1"/>
      </xdr:nvSpPr>
      <xdr:spPr>
        <a:xfrm>
          <a:off x="197224" y="6347011"/>
          <a:ext cx="11196917" cy="25101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速報値修正について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・　平地区の数値について、一部小名浜地区分及び好間地区分の世帯・人口が含まれており、６月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25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日公表の速報値を修正する必要が生じたことから、   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次のとおり修正を行いました。なお、修正前後における市全体の世帯数、人口（男女）については、変更ありません。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 ＜修正前＞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　　　　　　　　　　　　　　　　　　　　　　　　　　　　　　　　　　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＜修正後＞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　　　　　　　　　　　　　　　　　　　　　　　　　　　　　（世帯、人）　　　　　　　　　　　　　　　　　　　　　　　　　　　　　　　　　　　（世帯、人）</a:t>
          </a: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平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世帯数： 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41,884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総数： 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94,350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男： 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46,695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女： 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47,655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⇒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平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世帯数： 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41,768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総数： 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94,065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男： 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46,553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女： 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47,512</a:t>
          </a: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小名浜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〃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： 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34,313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〃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： 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83,158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〃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： 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40,643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〃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： 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42,515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⇒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小名浜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〃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： 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34,356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〃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： 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83,245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〃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： 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40,691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〃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： 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42,554</a:t>
          </a: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好間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〃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：</a:t>
          </a:r>
          <a:r>
            <a:rPr kumimoji="1" lang="en-US" altLang="ja-JP" sz="1100" baseline="0">
              <a:latin typeface="ＭＳ 明朝" panose="02020609040205080304" pitchFamily="17" charset="-128"/>
              <a:ea typeface="ＭＳ 明朝" panose="02020609040205080304" pitchFamily="17" charset="-128"/>
            </a:rPr>
            <a:t>  5,591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〃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： 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12,493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〃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1100" baseline="0">
              <a:latin typeface="ＭＳ 明朝" panose="02020609040205080304" pitchFamily="17" charset="-128"/>
              <a:ea typeface="ＭＳ 明朝" panose="02020609040205080304" pitchFamily="17" charset="-128"/>
            </a:rPr>
            <a:t>  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6,175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〃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1100" baseline="0">
              <a:latin typeface="ＭＳ 明朝" panose="02020609040205080304" pitchFamily="17" charset="-128"/>
              <a:ea typeface="ＭＳ 明朝" panose="02020609040205080304" pitchFamily="17" charset="-128"/>
            </a:rPr>
            <a:t>  6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,318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⇒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好間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〃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：  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5,664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〃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： 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12,691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〃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： </a:t>
          </a:r>
          <a:r>
            <a:rPr kumimoji="1" lang="en-US" altLang="ja-JP" sz="110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6,269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〃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： </a:t>
          </a:r>
          <a:r>
            <a:rPr kumimoji="1" lang="en-US" altLang="ja-JP" sz="110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6,422</a:t>
          </a: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合計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〃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：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141,173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〃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：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333,202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〃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163,591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〃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169,611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⇒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合計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〃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：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141,173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〃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：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333,202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〃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163,591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〃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169,611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524435</xdr:colOff>
      <xdr:row>33</xdr:row>
      <xdr:rowOff>147918</xdr:rowOff>
    </xdr:from>
    <xdr:to>
      <xdr:col>0</xdr:col>
      <xdr:colOff>856129</xdr:colOff>
      <xdr:row>35</xdr:row>
      <xdr:rowOff>147918</xdr:rowOff>
    </xdr:to>
    <xdr:sp macro="" textlink="">
      <xdr:nvSpPr>
        <xdr:cNvPr id="3" name="テキスト ボックス 2"/>
        <xdr:cNvSpPr txBox="1"/>
      </xdr:nvSpPr>
      <xdr:spPr>
        <a:xfrm rot="5400000">
          <a:off x="519952" y="7781366"/>
          <a:ext cx="340659" cy="3316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…</a:t>
          </a:r>
          <a:endParaRPr kumimoji="1" lang="ja-JP" altLang="en-US" sz="1100"/>
        </a:p>
      </xdr:txBody>
    </xdr:sp>
    <xdr:clientData/>
  </xdr:twoCellAnchor>
  <xdr:twoCellAnchor>
    <xdr:from>
      <xdr:col>0</xdr:col>
      <xdr:colOff>528918</xdr:colOff>
      <xdr:row>36</xdr:row>
      <xdr:rowOff>17930</xdr:rowOff>
    </xdr:from>
    <xdr:to>
      <xdr:col>0</xdr:col>
      <xdr:colOff>860612</xdr:colOff>
      <xdr:row>38</xdr:row>
      <xdr:rowOff>17930</xdr:rowOff>
    </xdr:to>
    <xdr:sp macro="" textlink="">
      <xdr:nvSpPr>
        <xdr:cNvPr id="4" name="テキスト ボックス 3"/>
        <xdr:cNvSpPr txBox="1"/>
      </xdr:nvSpPr>
      <xdr:spPr>
        <a:xfrm rot="5400000">
          <a:off x="524435" y="8162366"/>
          <a:ext cx="340659" cy="3316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…</a:t>
          </a:r>
          <a:endParaRPr kumimoji="1" lang="ja-JP" altLang="en-US" sz="1100"/>
        </a:p>
      </xdr:txBody>
    </xdr:sp>
    <xdr:clientData/>
  </xdr:twoCellAnchor>
  <xdr:twoCellAnchor>
    <xdr:from>
      <xdr:col>7</xdr:col>
      <xdr:colOff>107576</xdr:colOff>
      <xdr:row>36</xdr:row>
      <xdr:rowOff>26894</xdr:rowOff>
    </xdr:from>
    <xdr:to>
      <xdr:col>7</xdr:col>
      <xdr:colOff>439270</xdr:colOff>
      <xdr:row>38</xdr:row>
      <xdr:rowOff>26894</xdr:rowOff>
    </xdr:to>
    <xdr:sp macro="" textlink="">
      <xdr:nvSpPr>
        <xdr:cNvPr id="5" name="テキスト ボックス 4"/>
        <xdr:cNvSpPr txBox="1"/>
      </xdr:nvSpPr>
      <xdr:spPr>
        <a:xfrm rot="5400000">
          <a:off x="6252881" y="8171330"/>
          <a:ext cx="340659" cy="3316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…</a:t>
          </a:r>
          <a:endParaRPr kumimoji="1" lang="ja-JP" altLang="en-US" sz="1100"/>
        </a:p>
      </xdr:txBody>
    </xdr:sp>
    <xdr:clientData/>
  </xdr:twoCellAnchor>
  <xdr:twoCellAnchor>
    <xdr:from>
      <xdr:col>7</xdr:col>
      <xdr:colOff>98611</xdr:colOff>
      <xdr:row>33</xdr:row>
      <xdr:rowOff>152401</xdr:rowOff>
    </xdr:from>
    <xdr:to>
      <xdr:col>7</xdr:col>
      <xdr:colOff>430305</xdr:colOff>
      <xdr:row>35</xdr:row>
      <xdr:rowOff>152401</xdr:rowOff>
    </xdr:to>
    <xdr:sp macro="" textlink="">
      <xdr:nvSpPr>
        <xdr:cNvPr id="6" name="テキスト ボックス 5"/>
        <xdr:cNvSpPr txBox="1"/>
      </xdr:nvSpPr>
      <xdr:spPr>
        <a:xfrm rot="5400000">
          <a:off x="6243916" y="7785849"/>
          <a:ext cx="340659" cy="3316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…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showZeros="0" tabSelected="1" view="pageBreakPreview" zoomScale="85" zoomScaleNormal="100" zoomScaleSheetLayoutView="85" workbookViewId="0">
      <selection activeCell="H40" sqref="H40"/>
    </sheetView>
  </sheetViews>
  <sheetFormatPr defaultColWidth="9" defaultRowHeight="13.2" x14ac:dyDescent="0.2"/>
  <cols>
    <col min="1" max="1" width="12.77734375" style="1" customWidth="1"/>
    <col min="2" max="13" width="12.77734375" style="3" customWidth="1"/>
    <col min="14" max="16384" width="9" style="3"/>
  </cols>
  <sheetData>
    <row r="1" spans="1:13" ht="16.2" x14ac:dyDescent="0.2">
      <c r="B1" s="2" t="s">
        <v>31</v>
      </c>
      <c r="C1" s="2"/>
      <c r="D1" s="2"/>
      <c r="F1" s="2"/>
      <c r="G1" s="2"/>
      <c r="H1" s="2"/>
      <c r="J1" s="2"/>
      <c r="K1"/>
      <c r="L1" s="2"/>
    </row>
    <row r="2" spans="1:13" ht="16.2" x14ac:dyDescent="0.2">
      <c r="B2" s="2" t="s">
        <v>27</v>
      </c>
      <c r="C2" s="2"/>
      <c r="D2" s="2"/>
      <c r="F2" s="2"/>
      <c r="G2" s="2"/>
      <c r="H2" s="2"/>
      <c r="J2" s="2"/>
      <c r="K2" s="2"/>
      <c r="L2" s="2"/>
    </row>
    <row r="4" spans="1:13" x14ac:dyDescent="0.2">
      <c r="M4" s="4" t="s">
        <v>0</v>
      </c>
    </row>
    <row r="5" spans="1:13" ht="13.8" thickBot="1" x14ac:dyDescent="0.25">
      <c r="M5" s="4" t="s">
        <v>30</v>
      </c>
    </row>
    <row r="6" spans="1:13" ht="33" customHeight="1" x14ac:dyDescent="0.2">
      <c r="A6" s="53" t="s">
        <v>32</v>
      </c>
      <c r="B6" s="56" t="s">
        <v>28</v>
      </c>
      <c r="C6" s="57"/>
      <c r="D6" s="57"/>
      <c r="E6" s="58"/>
      <c r="F6" s="56" t="s">
        <v>29</v>
      </c>
      <c r="G6" s="57"/>
      <c r="H6" s="57"/>
      <c r="I6" s="58"/>
      <c r="J6" s="56" t="s">
        <v>1</v>
      </c>
      <c r="K6" s="57"/>
      <c r="L6" s="57"/>
      <c r="M6" s="58"/>
    </row>
    <row r="7" spans="1:13" s="1" customFormat="1" ht="21" customHeight="1" x14ac:dyDescent="0.2">
      <c r="A7" s="54"/>
      <c r="B7" s="5" t="s">
        <v>2</v>
      </c>
      <c r="C7" s="59" t="s">
        <v>3</v>
      </c>
      <c r="D7" s="60"/>
      <c r="E7" s="61"/>
      <c r="F7" s="5" t="s">
        <v>2</v>
      </c>
      <c r="G7" s="59" t="s">
        <v>3</v>
      </c>
      <c r="H7" s="60"/>
      <c r="I7" s="61"/>
      <c r="J7" s="5" t="s">
        <v>2</v>
      </c>
      <c r="K7" s="59" t="s">
        <v>3</v>
      </c>
      <c r="L7" s="60"/>
      <c r="M7" s="61"/>
    </row>
    <row r="8" spans="1:13" s="1" customFormat="1" ht="21" customHeight="1" x14ac:dyDescent="0.2">
      <c r="A8" s="54"/>
      <c r="B8" s="6" t="s">
        <v>4</v>
      </c>
      <c r="C8" s="62" t="s">
        <v>5</v>
      </c>
      <c r="D8" s="63"/>
      <c r="E8" s="64"/>
      <c r="F8" s="6" t="s">
        <v>6</v>
      </c>
      <c r="G8" s="62" t="s">
        <v>7</v>
      </c>
      <c r="H8" s="63"/>
      <c r="I8" s="64"/>
      <c r="J8" s="6" t="s">
        <v>8</v>
      </c>
      <c r="K8" s="62" t="s">
        <v>9</v>
      </c>
      <c r="L8" s="63"/>
      <c r="M8" s="64"/>
    </row>
    <row r="9" spans="1:13" s="1" customFormat="1" ht="21" customHeight="1" thickBot="1" x14ac:dyDescent="0.25">
      <c r="A9" s="55"/>
      <c r="B9" s="7"/>
      <c r="C9" s="8" t="s">
        <v>10</v>
      </c>
      <c r="D9" s="9" t="s">
        <v>11</v>
      </c>
      <c r="E9" s="10" t="s">
        <v>12</v>
      </c>
      <c r="F9" s="7"/>
      <c r="G9" s="8" t="s">
        <v>10</v>
      </c>
      <c r="H9" s="9" t="s">
        <v>11</v>
      </c>
      <c r="I9" s="11" t="s">
        <v>12</v>
      </c>
      <c r="J9" s="7"/>
      <c r="K9" s="8" t="s">
        <v>10</v>
      </c>
      <c r="L9" s="9" t="s">
        <v>11</v>
      </c>
      <c r="M9" s="11" t="s">
        <v>12</v>
      </c>
    </row>
    <row r="10" spans="1:13" ht="21" customHeight="1" x14ac:dyDescent="0.2">
      <c r="A10" s="12" t="s">
        <v>13</v>
      </c>
      <c r="B10" s="13">
        <v>41768</v>
      </c>
      <c r="C10" s="14">
        <v>94065</v>
      </c>
      <c r="D10" s="15">
        <v>46553</v>
      </c>
      <c r="E10" s="16">
        <v>47512</v>
      </c>
      <c r="F10" s="13">
        <v>43429</v>
      </c>
      <c r="G10" s="14">
        <f>H10+I10</f>
        <v>102549</v>
      </c>
      <c r="H10" s="15">
        <v>51127</v>
      </c>
      <c r="I10" s="17">
        <v>51422</v>
      </c>
      <c r="J10" s="18">
        <f>B10-F10</f>
        <v>-1661</v>
      </c>
      <c r="K10" s="19">
        <f>L10+M10</f>
        <v>-8484</v>
      </c>
      <c r="L10" s="20">
        <f>D10-H10</f>
        <v>-4574</v>
      </c>
      <c r="M10" s="21">
        <f>E10-I10</f>
        <v>-3910</v>
      </c>
    </row>
    <row r="11" spans="1:13" ht="21" customHeight="1" x14ac:dyDescent="0.2">
      <c r="A11" s="22" t="s">
        <v>14</v>
      </c>
      <c r="B11" s="23">
        <v>34356</v>
      </c>
      <c r="C11" s="24">
        <v>83245</v>
      </c>
      <c r="D11" s="25">
        <v>40691</v>
      </c>
      <c r="E11" s="26">
        <v>42554</v>
      </c>
      <c r="F11" s="23">
        <v>32563</v>
      </c>
      <c r="G11" s="24">
        <f t="shared" ref="G11:G22" si="0">H11+I11</f>
        <v>83269</v>
      </c>
      <c r="H11" s="25">
        <v>40924</v>
      </c>
      <c r="I11" s="27">
        <v>42345</v>
      </c>
      <c r="J11" s="28">
        <f t="shared" ref="J11:J22" si="1">B11-F11</f>
        <v>1793</v>
      </c>
      <c r="K11" s="29">
        <f t="shared" ref="K11:K22" si="2">L11+M11</f>
        <v>-24</v>
      </c>
      <c r="L11" s="30">
        <f t="shared" ref="L11:M22" si="3">D11-H11</f>
        <v>-233</v>
      </c>
      <c r="M11" s="31">
        <f t="shared" si="3"/>
        <v>209</v>
      </c>
    </row>
    <row r="12" spans="1:13" ht="21" customHeight="1" x14ac:dyDescent="0.2">
      <c r="A12" s="22" t="s">
        <v>15</v>
      </c>
      <c r="B12" s="23">
        <v>19709</v>
      </c>
      <c r="C12" s="24">
        <v>48076</v>
      </c>
      <c r="D12" s="25">
        <v>23658</v>
      </c>
      <c r="E12" s="26">
        <v>24418</v>
      </c>
      <c r="F12" s="23">
        <v>19156</v>
      </c>
      <c r="G12" s="24">
        <f t="shared" si="0"/>
        <v>49713</v>
      </c>
      <c r="H12" s="25">
        <v>24484</v>
      </c>
      <c r="I12" s="27">
        <v>25229</v>
      </c>
      <c r="J12" s="28">
        <f t="shared" si="1"/>
        <v>553</v>
      </c>
      <c r="K12" s="29">
        <f t="shared" si="2"/>
        <v>-1637</v>
      </c>
      <c r="L12" s="30">
        <f t="shared" si="3"/>
        <v>-826</v>
      </c>
      <c r="M12" s="31">
        <f t="shared" si="3"/>
        <v>-811</v>
      </c>
    </row>
    <row r="13" spans="1:13" ht="21" customHeight="1" x14ac:dyDescent="0.2">
      <c r="A13" s="22" t="s">
        <v>16</v>
      </c>
      <c r="B13" s="23">
        <v>14124</v>
      </c>
      <c r="C13" s="24">
        <v>33556</v>
      </c>
      <c r="D13" s="25">
        <v>16019</v>
      </c>
      <c r="E13" s="26">
        <v>17537</v>
      </c>
      <c r="F13" s="23">
        <v>14079</v>
      </c>
      <c r="G13" s="24">
        <f t="shared" si="0"/>
        <v>35174</v>
      </c>
      <c r="H13" s="25">
        <v>16843</v>
      </c>
      <c r="I13" s="27">
        <v>18331</v>
      </c>
      <c r="J13" s="28">
        <f t="shared" si="1"/>
        <v>45</v>
      </c>
      <c r="K13" s="29">
        <f t="shared" si="2"/>
        <v>-1618</v>
      </c>
      <c r="L13" s="30">
        <f t="shared" si="3"/>
        <v>-824</v>
      </c>
      <c r="M13" s="31">
        <f t="shared" si="3"/>
        <v>-794</v>
      </c>
    </row>
    <row r="14" spans="1:13" ht="21" customHeight="1" x14ac:dyDescent="0.2">
      <c r="A14" s="22" t="s">
        <v>17</v>
      </c>
      <c r="B14" s="23">
        <v>11425</v>
      </c>
      <c r="C14" s="24">
        <v>25507</v>
      </c>
      <c r="D14" s="25">
        <v>12505</v>
      </c>
      <c r="E14" s="26">
        <v>13002</v>
      </c>
      <c r="F14" s="23">
        <v>11802</v>
      </c>
      <c r="G14" s="24">
        <f t="shared" si="0"/>
        <v>27448</v>
      </c>
      <c r="H14" s="25">
        <v>13566</v>
      </c>
      <c r="I14" s="27">
        <v>13882</v>
      </c>
      <c r="J14" s="28">
        <f t="shared" si="1"/>
        <v>-377</v>
      </c>
      <c r="K14" s="29">
        <f t="shared" si="2"/>
        <v>-1941</v>
      </c>
      <c r="L14" s="30">
        <f t="shared" si="3"/>
        <v>-1061</v>
      </c>
      <c r="M14" s="31">
        <f t="shared" si="3"/>
        <v>-880</v>
      </c>
    </row>
    <row r="15" spans="1:13" ht="21" customHeight="1" x14ac:dyDescent="0.2">
      <c r="A15" s="22" t="s">
        <v>18</v>
      </c>
      <c r="B15" s="23">
        <v>5837</v>
      </c>
      <c r="C15" s="24">
        <v>14541</v>
      </c>
      <c r="D15" s="25">
        <v>7087</v>
      </c>
      <c r="E15" s="26">
        <v>7454</v>
      </c>
      <c r="F15" s="23">
        <v>5475</v>
      </c>
      <c r="G15" s="24">
        <f t="shared" si="0"/>
        <v>14577</v>
      </c>
      <c r="H15" s="25">
        <v>6997</v>
      </c>
      <c r="I15" s="27">
        <v>7580</v>
      </c>
      <c r="J15" s="28">
        <f t="shared" si="1"/>
        <v>362</v>
      </c>
      <c r="K15" s="29">
        <f t="shared" si="2"/>
        <v>-36</v>
      </c>
      <c r="L15" s="30">
        <f t="shared" si="3"/>
        <v>90</v>
      </c>
      <c r="M15" s="31">
        <f t="shared" si="3"/>
        <v>-126</v>
      </c>
    </row>
    <row r="16" spans="1:13" ht="21" customHeight="1" x14ac:dyDescent="0.2">
      <c r="A16" s="22" t="s">
        <v>19</v>
      </c>
      <c r="B16" s="23">
        <v>1796</v>
      </c>
      <c r="C16" s="24">
        <v>5107</v>
      </c>
      <c r="D16" s="25">
        <v>2544</v>
      </c>
      <c r="E16" s="26">
        <v>2563</v>
      </c>
      <c r="F16" s="23">
        <v>1787</v>
      </c>
      <c r="G16" s="24">
        <f t="shared" si="0"/>
        <v>5584</v>
      </c>
      <c r="H16" s="25">
        <v>2760</v>
      </c>
      <c r="I16" s="27">
        <v>2824</v>
      </c>
      <c r="J16" s="28">
        <f t="shared" si="1"/>
        <v>9</v>
      </c>
      <c r="K16" s="29">
        <f t="shared" si="2"/>
        <v>-477</v>
      </c>
      <c r="L16" s="30">
        <f t="shared" si="3"/>
        <v>-216</v>
      </c>
      <c r="M16" s="31">
        <f t="shared" si="3"/>
        <v>-261</v>
      </c>
    </row>
    <row r="17" spans="1:13" ht="21" customHeight="1" x14ac:dyDescent="0.2">
      <c r="A17" s="22" t="s">
        <v>20</v>
      </c>
      <c r="B17" s="23">
        <v>2451</v>
      </c>
      <c r="C17" s="24">
        <v>6730</v>
      </c>
      <c r="D17" s="25">
        <v>3263</v>
      </c>
      <c r="E17" s="26">
        <v>3467</v>
      </c>
      <c r="F17" s="23">
        <v>2378</v>
      </c>
      <c r="G17" s="24">
        <f t="shared" si="0"/>
        <v>6858</v>
      </c>
      <c r="H17" s="25">
        <v>3353</v>
      </c>
      <c r="I17" s="27">
        <v>3505</v>
      </c>
      <c r="J17" s="28">
        <f t="shared" si="1"/>
        <v>73</v>
      </c>
      <c r="K17" s="29">
        <f t="shared" si="2"/>
        <v>-128</v>
      </c>
      <c r="L17" s="30">
        <f t="shared" si="3"/>
        <v>-90</v>
      </c>
      <c r="M17" s="31">
        <f t="shared" si="3"/>
        <v>-38</v>
      </c>
    </row>
    <row r="18" spans="1:13" ht="21" customHeight="1" x14ac:dyDescent="0.2">
      <c r="A18" s="22" t="s">
        <v>21</v>
      </c>
      <c r="B18" s="23">
        <v>5664</v>
      </c>
      <c r="C18" s="24">
        <v>12691</v>
      </c>
      <c r="D18" s="25">
        <v>6269</v>
      </c>
      <c r="E18" s="26">
        <v>6422</v>
      </c>
      <c r="F18" s="23">
        <v>5796</v>
      </c>
      <c r="G18" s="24">
        <f t="shared" si="0"/>
        <v>13963</v>
      </c>
      <c r="H18" s="25">
        <v>6890</v>
      </c>
      <c r="I18" s="27">
        <v>7073</v>
      </c>
      <c r="J18" s="28">
        <f t="shared" si="1"/>
        <v>-132</v>
      </c>
      <c r="K18" s="29">
        <f t="shared" si="2"/>
        <v>-1272</v>
      </c>
      <c r="L18" s="30">
        <f t="shared" si="3"/>
        <v>-621</v>
      </c>
      <c r="M18" s="31">
        <f t="shared" si="3"/>
        <v>-651</v>
      </c>
    </row>
    <row r="19" spans="1:13" ht="21" customHeight="1" x14ac:dyDescent="0.2">
      <c r="A19" s="22" t="s">
        <v>22</v>
      </c>
      <c r="B19" s="23">
        <v>971</v>
      </c>
      <c r="C19" s="24">
        <v>2662</v>
      </c>
      <c r="D19" s="25">
        <v>1310</v>
      </c>
      <c r="E19" s="26">
        <v>1352</v>
      </c>
      <c r="F19" s="23">
        <v>1063</v>
      </c>
      <c r="G19" s="24">
        <f t="shared" si="0"/>
        <v>3085</v>
      </c>
      <c r="H19" s="25">
        <v>1504</v>
      </c>
      <c r="I19" s="27">
        <v>1581</v>
      </c>
      <c r="J19" s="28">
        <f t="shared" si="1"/>
        <v>-92</v>
      </c>
      <c r="K19" s="29">
        <f t="shared" si="2"/>
        <v>-423</v>
      </c>
      <c r="L19" s="30">
        <f t="shared" si="3"/>
        <v>-194</v>
      </c>
      <c r="M19" s="31">
        <f t="shared" si="3"/>
        <v>-229</v>
      </c>
    </row>
    <row r="20" spans="1:13" ht="21" customHeight="1" x14ac:dyDescent="0.2">
      <c r="A20" s="22" t="s">
        <v>23</v>
      </c>
      <c r="B20" s="23">
        <v>577</v>
      </c>
      <c r="C20" s="24">
        <v>1400</v>
      </c>
      <c r="D20" s="25">
        <v>703</v>
      </c>
      <c r="E20" s="26">
        <v>697</v>
      </c>
      <c r="F20" s="23">
        <v>617</v>
      </c>
      <c r="G20" s="24">
        <f t="shared" si="0"/>
        <v>1643</v>
      </c>
      <c r="H20" s="25">
        <v>815</v>
      </c>
      <c r="I20" s="27">
        <v>828</v>
      </c>
      <c r="J20" s="28">
        <f t="shared" si="1"/>
        <v>-40</v>
      </c>
      <c r="K20" s="29">
        <f t="shared" si="2"/>
        <v>-243</v>
      </c>
      <c r="L20" s="30">
        <f t="shared" si="3"/>
        <v>-112</v>
      </c>
      <c r="M20" s="31">
        <f t="shared" si="3"/>
        <v>-131</v>
      </c>
    </row>
    <row r="21" spans="1:13" ht="21" customHeight="1" x14ac:dyDescent="0.2">
      <c r="A21" s="22" t="s">
        <v>24</v>
      </c>
      <c r="B21" s="23">
        <v>408</v>
      </c>
      <c r="C21" s="24">
        <v>943</v>
      </c>
      <c r="D21" s="25">
        <v>474</v>
      </c>
      <c r="E21" s="26">
        <v>469</v>
      </c>
      <c r="F21" s="23">
        <v>441</v>
      </c>
      <c r="G21" s="24">
        <f t="shared" si="0"/>
        <v>1131</v>
      </c>
      <c r="H21" s="25">
        <v>574</v>
      </c>
      <c r="I21" s="27">
        <v>557</v>
      </c>
      <c r="J21" s="28">
        <f t="shared" si="1"/>
        <v>-33</v>
      </c>
      <c r="K21" s="29">
        <f t="shared" si="2"/>
        <v>-188</v>
      </c>
      <c r="L21" s="30">
        <f t="shared" si="3"/>
        <v>-100</v>
      </c>
      <c r="M21" s="31">
        <f t="shared" si="3"/>
        <v>-88</v>
      </c>
    </row>
    <row r="22" spans="1:13" ht="21" customHeight="1" thickBot="1" x14ac:dyDescent="0.25">
      <c r="A22" s="32" t="s">
        <v>25</v>
      </c>
      <c r="B22" s="33">
        <v>2087</v>
      </c>
      <c r="C22" s="34">
        <v>4679</v>
      </c>
      <c r="D22" s="35">
        <v>2515</v>
      </c>
      <c r="E22" s="36">
        <v>2164</v>
      </c>
      <c r="F22" s="33">
        <v>2483</v>
      </c>
      <c r="G22" s="34">
        <f t="shared" si="0"/>
        <v>5243</v>
      </c>
      <c r="H22" s="35">
        <v>2992</v>
      </c>
      <c r="I22" s="37">
        <v>2251</v>
      </c>
      <c r="J22" s="38">
        <f t="shared" si="1"/>
        <v>-396</v>
      </c>
      <c r="K22" s="39">
        <f t="shared" si="2"/>
        <v>-564</v>
      </c>
      <c r="L22" s="40">
        <f t="shared" si="3"/>
        <v>-477</v>
      </c>
      <c r="M22" s="41">
        <f t="shared" si="3"/>
        <v>-87</v>
      </c>
    </row>
    <row r="23" spans="1:13" ht="21" customHeight="1" thickTop="1" thickBot="1" x14ac:dyDescent="0.25">
      <c r="A23" s="42" t="s">
        <v>26</v>
      </c>
      <c r="B23" s="43">
        <f t="shared" ref="B23:M23" si="4">SUM(B10:B22)</f>
        <v>141173</v>
      </c>
      <c r="C23" s="44">
        <f t="shared" si="4"/>
        <v>333202</v>
      </c>
      <c r="D23" s="45">
        <f t="shared" si="4"/>
        <v>163591</v>
      </c>
      <c r="E23" s="46">
        <f t="shared" si="4"/>
        <v>169611</v>
      </c>
      <c r="F23" s="43">
        <f t="shared" si="4"/>
        <v>141069</v>
      </c>
      <c r="G23" s="44">
        <f t="shared" si="4"/>
        <v>350237</v>
      </c>
      <c r="H23" s="45">
        <f t="shared" si="4"/>
        <v>172829</v>
      </c>
      <c r="I23" s="47">
        <f t="shared" si="4"/>
        <v>177408</v>
      </c>
      <c r="J23" s="48">
        <f t="shared" si="4"/>
        <v>104</v>
      </c>
      <c r="K23" s="49">
        <f t="shared" si="4"/>
        <v>-17035</v>
      </c>
      <c r="L23" s="50">
        <f t="shared" si="4"/>
        <v>-9238</v>
      </c>
      <c r="M23" s="51">
        <f t="shared" si="4"/>
        <v>-7797</v>
      </c>
    </row>
    <row r="25" spans="1:13" x14ac:dyDescent="0.2">
      <c r="A25" s="52" t="s">
        <v>33</v>
      </c>
    </row>
    <row r="26" spans="1:13" x14ac:dyDescent="0.2">
      <c r="A26" s="52"/>
    </row>
  </sheetData>
  <mergeCells count="10">
    <mergeCell ref="A6:A9"/>
    <mergeCell ref="B6:E6"/>
    <mergeCell ref="F6:I6"/>
    <mergeCell ref="J6:M6"/>
    <mergeCell ref="C7:E7"/>
    <mergeCell ref="G7:I7"/>
    <mergeCell ref="K7:M7"/>
    <mergeCell ref="C8:E8"/>
    <mergeCell ref="G8:I8"/>
    <mergeCell ref="K8:M8"/>
  </mergeCells>
  <phoneticPr fontId="3"/>
  <pageMargins left="0.74803149606299213" right="0.74803149606299213" top="0.59055118110236227" bottom="0.19685039370078741" header="0.51181102362204722" footer="0.51181102362204722"/>
  <pageSetup paperSize="9" scale="7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いわき市速報値（差）</vt:lpstr>
      <vt:lpstr>'いわき市速報値（差）'!Print_Area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真章</dc:creator>
  <cp:lastModifiedBy>秋山　洸一</cp:lastModifiedBy>
  <cp:lastPrinted>2021-09-28T06:38:20Z</cp:lastPrinted>
  <dcterms:created xsi:type="dcterms:W3CDTF">2021-06-17T03:09:56Z</dcterms:created>
  <dcterms:modified xsi:type="dcterms:W3CDTF">2021-10-04T08:14:00Z</dcterms:modified>
</cp:coreProperties>
</file>